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FP1934\retea on 10.236.1.89\Executii\Executii 2026\07 Iulie 2026\pt.site 31 iulie 2026\"/>
    </mc:Choice>
  </mc:AlternateContent>
  <bookViews>
    <workbookView xWindow="540" yWindow="60" windowWidth="9600" windowHeight="10125"/>
  </bookViews>
  <sheets>
    <sheet name="ian fara spitale " sheetId="4" r:id="rId1"/>
  </sheets>
  <definedNames>
    <definedName name="_TAB1">#REF!</definedName>
    <definedName name="_TAB4">#REF!</definedName>
    <definedName name="COVER">#REF!</definedName>
    <definedName name="_xlnm.Database">#REF!</definedName>
    <definedName name="_xlnm.Print_Area" localSheetId="0">'ian fara spitale '!$B$1:$AH$416</definedName>
    <definedName name="TAB2A">#REF!</definedName>
    <definedName name="TAB2B">#REF!</definedName>
    <definedName name="TAB2C">#REF!</definedName>
    <definedName name="TAB2D">#REF!</definedName>
    <definedName name="TAB3A">#REF!</definedName>
    <definedName name="TAB3B">#REF!</definedName>
    <definedName name="TAB3C">#REF!</definedName>
    <definedName name="TAB3D">#REF!</definedName>
    <definedName name="TAB3E">#REF!</definedName>
  </definedNames>
  <calcPr calcId="162913"/>
</workbook>
</file>

<file path=xl/calcChain.xml><?xml version="1.0" encoding="utf-8"?>
<calcChain xmlns="http://schemas.openxmlformats.org/spreadsheetml/2006/main">
  <c r="AH25" i="4" l="1"/>
  <c r="AH24" i="4"/>
  <c r="AH23" i="4"/>
  <c r="AH22" i="4"/>
  <c r="AH21" i="4"/>
  <c r="AH20" i="4"/>
  <c r="AH19" i="4"/>
  <c r="AH18" i="4"/>
  <c r="AH17" i="4"/>
  <c r="AH16" i="4"/>
  <c r="AH15" i="4"/>
  <c r="AH13" i="4"/>
  <c r="AH12" i="4"/>
  <c r="AH11" i="4"/>
  <c r="AH9" i="4"/>
  <c r="AH8" i="4"/>
  <c r="AH7" i="4"/>
  <c r="J27" i="4"/>
  <c r="J29" i="4"/>
  <c r="J28" i="4"/>
  <c r="J22" i="4"/>
  <c r="J18" i="4"/>
  <c r="J14" i="4"/>
  <c r="J10" i="4"/>
  <c r="J6" i="4"/>
  <c r="R29" i="4"/>
  <c r="R28" i="4"/>
  <c r="R27" i="4"/>
  <c r="R22" i="4"/>
  <c r="R18" i="4"/>
  <c r="R14" i="4"/>
  <c r="R10" i="4"/>
  <c r="R6" i="4"/>
  <c r="Z29" i="4"/>
  <c r="Z28" i="4"/>
  <c r="Z26" i="4"/>
  <c r="Z27" i="4"/>
  <c r="Z22" i="4"/>
  <c r="Z18" i="4"/>
  <c r="Z14" i="4"/>
  <c r="Z10" i="4"/>
  <c r="Z6" i="4"/>
  <c r="K6" i="4"/>
  <c r="K10" i="4"/>
  <c r="K14" i="4"/>
  <c r="K18" i="4"/>
  <c r="K22" i="4"/>
  <c r="K27" i="4"/>
  <c r="K26" i="4"/>
  <c r="K28" i="4"/>
  <c r="K29" i="4"/>
  <c r="I10" i="4"/>
  <c r="I6" i="4"/>
  <c r="AF25" i="4"/>
  <c r="AF24" i="4"/>
  <c r="AF23" i="4"/>
  <c r="AF22" i="4"/>
  <c r="AF21" i="4"/>
  <c r="AF20" i="4"/>
  <c r="AF19" i="4"/>
  <c r="AF17" i="4"/>
  <c r="AF16" i="4"/>
  <c r="AF15" i="4"/>
  <c r="AF14" i="4"/>
  <c r="AF13" i="4"/>
  <c r="AF29" i="4"/>
  <c r="AF12" i="4"/>
  <c r="AF11" i="4"/>
  <c r="AF9" i="4"/>
  <c r="AF8" i="4"/>
  <c r="AF7" i="4"/>
  <c r="AF6" i="4"/>
  <c r="X29" i="4"/>
  <c r="X26" i="4"/>
  <c r="X28" i="4"/>
  <c r="X27" i="4"/>
  <c r="X22" i="4"/>
  <c r="X18" i="4"/>
  <c r="X14" i="4"/>
  <c r="X10" i="4"/>
  <c r="X6" i="4"/>
  <c r="P29" i="4"/>
  <c r="P28" i="4"/>
  <c r="P27" i="4"/>
  <c r="P26" i="4"/>
  <c r="P22" i="4"/>
  <c r="P18" i="4"/>
  <c r="P14" i="4"/>
  <c r="P10" i="4"/>
  <c r="P6" i="4"/>
  <c r="H29" i="4"/>
  <c r="H28" i="4"/>
  <c r="H27" i="4"/>
  <c r="H22" i="4"/>
  <c r="H18" i="4"/>
  <c r="H14" i="4"/>
  <c r="H10" i="4"/>
  <c r="H6" i="4"/>
  <c r="AE25" i="4"/>
  <c r="AE24" i="4"/>
  <c r="AE23" i="4"/>
  <c r="AE22" i="4"/>
  <c r="AE21" i="4"/>
  <c r="AE20" i="4"/>
  <c r="AE19" i="4"/>
  <c r="AE18" i="4"/>
  <c r="AE17" i="4"/>
  <c r="AE16" i="4"/>
  <c r="AE15" i="4"/>
  <c r="AE13" i="4"/>
  <c r="AE12" i="4"/>
  <c r="AE11" i="4"/>
  <c r="AE10" i="4"/>
  <c r="AE9" i="4"/>
  <c r="AE8" i="4"/>
  <c r="AE28" i="4"/>
  <c r="AE7" i="4"/>
  <c r="W29" i="4"/>
  <c r="W28" i="4"/>
  <c r="W27" i="4"/>
  <c r="W22" i="4"/>
  <c r="W18" i="4"/>
  <c r="W14" i="4"/>
  <c r="W10" i="4"/>
  <c r="W6" i="4"/>
  <c r="O29" i="4"/>
  <c r="O28" i="4"/>
  <c r="O27" i="4"/>
  <c r="O22" i="4"/>
  <c r="O18" i="4"/>
  <c r="O14" i="4"/>
  <c r="O10" i="4"/>
  <c r="O6" i="4"/>
  <c r="G29" i="4"/>
  <c r="G28" i="4"/>
  <c r="G27" i="4"/>
  <c r="G22" i="4"/>
  <c r="G18" i="4"/>
  <c r="G14" i="4"/>
  <c r="G10" i="4"/>
  <c r="G6" i="4"/>
  <c r="AG25" i="4"/>
  <c r="AG24" i="4"/>
  <c r="AG23" i="4"/>
  <c r="AG21" i="4"/>
  <c r="AG20" i="4"/>
  <c r="AG19" i="4"/>
  <c r="AG17" i="4"/>
  <c r="AG16" i="4"/>
  <c r="AG15" i="4"/>
  <c r="AG14" i="4"/>
  <c r="AG13" i="4"/>
  <c r="AG12" i="4"/>
  <c r="AG11" i="4"/>
  <c r="AG9" i="4"/>
  <c r="AG29" i="4"/>
  <c r="AG8" i="4"/>
  <c r="AG7" i="4"/>
  <c r="AG6" i="4"/>
  <c r="Y29" i="4"/>
  <c r="Y28" i="4"/>
  <c r="Y27" i="4"/>
  <c r="Y22" i="4"/>
  <c r="Y18" i="4"/>
  <c r="Y14" i="4"/>
  <c r="Y10" i="4"/>
  <c r="Y6" i="4"/>
  <c r="Q29" i="4"/>
  <c r="Q28" i="4"/>
  <c r="Q27" i="4"/>
  <c r="Q22" i="4"/>
  <c r="Q18" i="4"/>
  <c r="Q14" i="4"/>
  <c r="Q10" i="4"/>
  <c r="Q6" i="4"/>
  <c r="I29" i="4"/>
  <c r="I28" i="4"/>
  <c r="I26" i="4"/>
  <c r="I27" i="4"/>
  <c r="I22" i="4"/>
  <c r="I18" i="4"/>
  <c r="I14" i="4"/>
  <c r="D22" i="4"/>
  <c r="D18" i="4"/>
  <c r="D14" i="4"/>
  <c r="D10" i="4"/>
  <c r="D6" i="4"/>
  <c r="E10" i="4"/>
  <c r="N14" i="4"/>
  <c r="E22" i="4"/>
  <c r="E18" i="4"/>
  <c r="E14" i="4"/>
  <c r="E6" i="4"/>
  <c r="L22" i="4"/>
  <c r="L18" i="4"/>
  <c r="L14" i="4"/>
  <c r="L10" i="4"/>
  <c r="L6" i="4"/>
  <c r="N29" i="4"/>
  <c r="N28" i="4"/>
  <c r="N27" i="4"/>
  <c r="N26" i="4"/>
  <c r="N22" i="4"/>
  <c r="N18" i="4"/>
  <c r="N10" i="4"/>
  <c r="N6" i="4"/>
  <c r="AD8" i="4"/>
  <c r="AD9" i="4"/>
  <c r="AD29" i="4"/>
  <c r="AD7" i="4"/>
  <c r="AD27" i="4"/>
  <c r="AD26" i="4"/>
  <c r="AD21" i="4"/>
  <c r="AD20" i="4"/>
  <c r="AD19" i="4"/>
  <c r="AD17" i="4"/>
  <c r="AD16" i="4"/>
  <c r="AD15" i="4"/>
  <c r="AD12" i="4"/>
  <c r="AD13" i="4"/>
  <c r="AD11" i="4"/>
  <c r="AD10" i="4"/>
  <c r="V29" i="4"/>
  <c r="V28" i="4"/>
  <c r="V26" i="4"/>
  <c r="V27" i="4"/>
  <c r="V22" i="4"/>
  <c r="V18" i="4"/>
  <c r="V14" i="4"/>
  <c r="V10" i="4"/>
  <c r="V6" i="4"/>
  <c r="F29" i="4"/>
  <c r="F26" i="4"/>
  <c r="F28" i="4"/>
  <c r="F27" i="4"/>
  <c r="F22" i="4"/>
  <c r="F18" i="4"/>
  <c r="F14" i="4"/>
  <c r="F10" i="4"/>
  <c r="F6" i="4"/>
  <c r="AD25" i="4"/>
  <c r="AD24" i="4"/>
  <c r="AD23" i="4"/>
  <c r="AB24" i="4"/>
  <c r="AB22" i="4"/>
  <c r="AB25" i="4"/>
  <c r="AB23" i="4"/>
  <c r="AB20" i="4"/>
  <c r="AB21" i="4"/>
  <c r="AB19" i="4"/>
  <c r="AB18" i="4"/>
  <c r="AB16" i="4"/>
  <c r="AB14" i="4"/>
  <c r="AB17" i="4"/>
  <c r="AB15" i="4"/>
  <c r="AB12" i="4"/>
  <c r="AB13" i="4"/>
  <c r="AB11" i="4"/>
  <c r="AB10" i="4"/>
  <c r="AB8" i="4"/>
  <c r="AB28" i="4"/>
  <c r="AB26" i="4"/>
  <c r="AB9" i="4"/>
  <c r="AB7" i="4"/>
  <c r="AB6" i="4"/>
  <c r="AC24" i="4"/>
  <c r="AC25" i="4"/>
  <c r="AC23" i="4"/>
  <c r="AC22" i="4"/>
  <c r="AC20" i="4"/>
  <c r="AC18" i="4"/>
  <c r="AC21" i="4"/>
  <c r="AC19" i="4"/>
  <c r="AC16" i="4"/>
  <c r="AC17" i="4"/>
  <c r="AC15" i="4"/>
  <c r="AC14" i="4"/>
  <c r="AC12" i="4"/>
  <c r="AC13" i="4"/>
  <c r="AC11" i="4"/>
  <c r="AC8" i="4"/>
  <c r="AC28" i="4"/>
  <c r="AC9" i="4"/>
  <c r="AC29" i="4"/>
  <c r="AC7" i="4"/>
  <c r="AC27" i="4"/>
  <c r="U29" i="4"/>
  <c r="U26" i="4"/>
  <c r="U28" i="4"/>
  <c r="U27" i="4"/>
  <c r="U22" i="4"/>
  <c r="U18" i="4"/>
  <c r="U14" i="4"/>
  <c r="U10" i="4"/>
  <c r="U6" i="4"/>
  <c r="M29" i="4"/>
  <c r="M28" i="4"/>
  <c r="M27" i="4"/>
  <c r="M26" i="4"/>
  <c r="M22" i="4"/>
  <c r="M18" i="4"/>
  <c r="M14" i="4"/>
  <c r="M10" i="4"/>
  <c r="M6" i="4"/>
  <c r="E29" i="4"/>
  <c r="E28" i="4"/>
  <c r="E26" i="4"/>
  <c r="E27" i="4"/>
  <c r="S6" i="4"/>
  <c r="S10" i="4"/>
  <c r="S14" i="4"/>
  <c r="S18" i="4"/>
  <c r="S22" i="4"/>
  <c r="S27" i="4"/>
  <c r="S28" i="4"/>
  <c r="S29" i="4"/>
  <c r="C29" i="4"/>
  <c r="C28" i="4"/>
  <c r="C27" i="4"/>
  <c r="C26" i="4"/>
  <c r="C22" i="4"/>
  <c r="C18" i="4"/>
  <c r="C14" i="4"/>
  <c r="C10" i="4"/>
  <c r="C6" i="4"/>
  <c r="AA21" i="4"/>
  <c r="AA18" i="4"/>
  <c r="AA20" i="4"/>
  <c r="AA19" i="4"/>
  <c r="AA10" i="4"/>
  <c r="AA8" i="4"/>
  <c r="AA7" i="4"/>
  <c r="T29" i="4"/>
  <c r="D29" i="4"/>
  <c r="T28" i="4"/>
  <c r="D28" i="4"/>
  <c r="T27" i="4"/>
  <c r="D27" i="4"/>
  <c r="T22" i="4"/>
  <c r="T18" i="4"/>
  <c r="T14" i="4"/>
  <c r="T10" i="4"/>
  <c r="T6" i="4"/>
  <c r="AA14" i="4"/>
  <c r="AA22" i="4"/>
  <c r="AA9" i="4"/>
  <c r="L27" i="4"/>
  <c r="L28" i="4"/>
  <c r="L29" i="4"/>
  <c r="AF27" i="4"/>
  <c r="AF28" i="4"/>
  <c r="H26" i="4"/>
  <c r="G26" i="4"/>
  <c r="W26" i="4"/>
  <c r="S26" i="4"/>
  <c r="AC10" i="4"/>
  <c r="AB29" i="4"/>
  <c r="AG18" i="4"/>
  <c r="AD22" i="4"/>
  <c r="Q26" i="4"/>
  <c r="AD14" i="4"/>
  <c r="AG10" i="4"/>
  <c r="AD28" i="4"/>
  <c r="AD18" i="4"/>
  <c r="AE6" i="4"/>
  <c r="D26" i="4"/>
  <c r="Y26" i="4"/>
  <c r="O26" i="4"/>
  <c r="AC6" i="4"/>
  <c r="AG28" i="4"/>
  <c r="AE27" i="4"/>
  <c r="AE29" i="4"/>
  <c r="AG22" i="4"/>
  <c r="AB27" i="4"/>
  <c r="AE14" i="4"/>
  <c r="AA6" i="4"/>
  <c r="AA28" i="4"/>
  <c r="AG27" i="4"/>
  <c r="AG26" i="4"/>
  <c r="L26" i="4"/>
  <c r="AF10" i="4"/>
  <c r="AF18" i="4"/>
  <c r="AA29" i="4"/>
  <c r="AF26" i="4"/>
  <c r="AC26" i="4"/>
  <c r="AD6" i="4"/>
  <c r="AE26" i="4"/>
  <c r="T26" i="4"/>
  <c r="AA27" i="4"/>
  <c r="AA26" i="4"/>
  <c r="AH10" i="4" l="1"/>
  <c r="J26" i="4"/>
  <c r="AH6" i="4"/>
  <c r="AH27" i="4"/>
  <c r="R26" i="4"/>
  <c r="AH28" i="4"/>
  <c r="AH14" i="4"/>
  <c r="AH29" i="4"/>
  <c r="AH26" i="4" l="1"/>
</calcChain>
</file>

<file path=xl/sharedStrings.xml><?xml version="1.0" encoding="utf-8"?>
<sst xmlns="http://schemas.openxmlformats.org/spreadsheetml/2006/main" count="62" uniqueCount="23">
  <si>
    <t>Stocuri</t>
  </si>
  <si>
    <t>Bugete Locale</t>
  </si>
  <si>
    <t>peste 90 de zile</t>
  </si>
  <si>
    <t>peste 120 de zile</t>
  </si>
  <si>
    <t>peste 360 de zile</t>
  </si>
  <si>
    <t>Faţă de salariaţi 
(drepturi salariale)</t>
  </si>
  <si>
    <t>Dobânzi restante</t>
  </si>
  <si>
    <t>TOTAL</t>
  </si>
  <si>
    <t>Împrumuturi nerambursate
la scadenţă</t>
  </si>
  <si>
    <t xml:space="preserve">Către furnizori, creditorii 
din operaţii comerciale </t>
  </si>
  <si>
    <t>Faţă de alte categorii 
de persoane</t>
  </si>
  <si>
    <t xml:space="preserve">Arierate ale Bugetului General Consolidat </t>
  </si>
  <si>
    <t>Buget de stat si Autonome</t>
  </si>
  <si>
    <t>Bugete Asigurări Sociale 
(fără spitale)</t>
  </si>
  <si>
    <t>Dec
2025</t>
  </si>
  <si>
    <t>Dec 2025</t>
  </si>
  <si>
    <t>Ian
2026</t>
  </si>
  <si>
    <t>Febr
2026</t>
  </si>
  <si>
    <t>Martie
2026</t>
  </si>
  <si>
    <t>Aprilie
2026</t>
  </si>
  <si>
    <t>Mai
2026</t>
  </si>
  <si>
    <t>Iunie
2026</t>
  </si>
  <si>
    <t>iulie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</si>
</sst>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"/>
    <numFmt numFmtId="166" formatCode="0.0"/>
    <numFmt numFmtId="167" formatCode="#,##0.000000"/>
  </numFmts>
  <fonts count="36" x14ac:knownFonts="1">
    <font>
      <sz val="11"/>
      <name val="Calibri"/>
      <charset val="238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indexed="20"/>
      <name val="Arial"/>
      <family val="2"/>
    </font>
    <font>
      <sz val="10"/>
      <color indexed="20"/>
      <name val="Arial"/>
      <family val="2"/>
    </font>
    <font>
      <sz val="10"/>
      <color indexed="14"/>
      <name val="Arial"/>
      <family val="2"/>
    </font>
    <font>
      <sz val="10"/>
      <color indexed="10"/>
      <name val="Arial"/>
      <family val="2"/>
    </font>
    <font>
      <sz val="10"/>
      <color indexed="17"/>
      <name val="Arial"/>
      <family val="2"/>
    </font>
    <font>
      <sz val="10"/>
      <color indexed="53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charset val="238"/>
      <scheme val="minor"/>
    </font>
    <font>
      <sz val="10"/>
      <color rgb="FF0000FF"/>
      <name val="Arial"/>
      <family val="2"/>
    </font>
    <font>
      <b/>
      <sz val="10"/>
      <color rgb="FF0000FF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6" fillId="0" borderId="0"/>
    <xf numFmtId="0" fontId="33" fillId="0" borderId="0"/>
    <xf numFmtId="0" fontId="6" fillId="0" borderId="0"/>
    <xf numFmtId="0" fontId="6" fillId="0" borderId="0"/>
    <xf numFmtId="0" fontId="32" fillId="0" borderId="0"/>
    <xf numFmtId="0" fontId="15" fillId="0" borderId="0"/>
    <xf numFmtId="0" fontId="16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115">
    <xf numFmtId="0" fontId="0" fillId="0" borderId="0" xfId="0"/>
    <xf numFmtId="0" fontId="6" fillId="0" borderId="0" xfId="0" applyFont="1" applyFill="1" applyBorder="1"/>
    <xf numFmtId="0" fontId="21" fillId="0" borderId="0" xfId="0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5" fontId="6" fillId="0" borderId="0" xfId="0" applyNumberFormat="1" applyFont="1" applyFill="1" applyBorder="1" applyAlignment="1">
      <alignment horizontal="center"/>
    </xf>
    <xf numFmtId="4" fontId="6" fillId="0" borderId="0" xfId="0" applyNumberFormat="1" applyFont="1"/>
    <xf numFmtId="0" fontId="6" fillId="0" borderId="10" xfId="0" applyFont="1" applyFill="1" applyBorder="1" applyAlignment="1">
      <alignment horizontal="left" indent="3"/>
    </xf>
    <xf numFmtId="165" fontId="21" fillId="0" borderId="11" xfId="0" applyNumberFormat="1" applyFont="1" applyFill="1" applyBorder="1" applyAlignment="1">
      <alignment horizontal="center"/>
    </xf>
    <xf numFmtId="0" fontId="6" fillId="0" borderId="12" xfId="0" applyFont="1" applyFill="1" applyBorder="1" applyAlignment="1">
      <alignment horizontal="left" indent="3"/>
    </xf>
    <xf numFmtId="165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/>
    <xf numFmtId="0" fontId="6" fillId="0" borderId="0" xfId="0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center" wrapText="1"/>
    </xf>
    <xf numFmtId="165" fontId="6" fillId="0" borderId="0" xfId="0" applyNumberFormat="1" applyFont="1" applyFill="1" applyBorder="1" applyAlignment="1">
      <alignment horizontal="center" wrapText="1"/>
    </xf>
    <xf numFmtId="165" fontId="21" fillId="0" borderId="0" xfId="0" applyNumberFormat="1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left"/>
    </xf>
    <xf numFmtId="165" fontId="21" fillId="0" borderId="0" xfId="0" applyNumberFormat="1" applyFont="1" applyFill="1" applyBorder="1"/>
    <xf numFmtId="0" fontId="24" fillId="0" borderId="0" xfId="0" applyFont="1" applyFill="1" applyBorder="1" applyAlignment="1">
      <alignment horizontal="center" wrapText="1"/>
    </xf>
    <xf numFmtId="165" fontId="21" fillId="0" borderId="0" xfId="0" applyNumberFormat="1" applyFont="1" applyFill="1" applyBorder="1" applyAlignment="1">
      <alignment vertical="center" wrapText="1"/>
    </xf>
    <xf numFmtId="165" fontId="21" fillId="0" borderId="0" xfId="0" applyNumberFormat="1" applyFont="1" applyFill="1" applyBorder="1" applyAlignment="1">
      <alignment horizontal="center" vertical="center" wrapText="1"/>
    </xf>
    <xf numFmtId="165" fontId="21" fillId="0" borderId="0" xfId="0" applyNumberFormat="1" applyFont="1" applyFill="1" applyBorder="1" applyAlignment="1">
      <alignment vertical="center"/>
    </xf>
    <xf numFmtId="3" fontId="21" fillId="0" borderId="0" xfId="0" applyNumberFormat="1" applyFont="1" applyFill="1" applyBorder="1"/>
    <xf numFmtId="3" fontId="25" fillId="0" borderId="0" xfId="0" applyNumberFormat="1" applyFont="1" applyFill="1" applyBorder="1"/>
    <xf numFmtId="165" fontId="25" fillId="0" borderId="0" xfId="0" applyNumberFormat="1" applyFont="1" applyFill="1" applyBorder="1"/>
    <xf numFmtId="165" fontId="24" fillId="0" borderId="0" xfId="0" applyNumberFormat="1" applyFont="1" applyFill="1" applyBorder="1"/>
    <xf numFmtId="3" fontId="24" fillId="0" borderId="0" xfId="0" applyNumberFormat="1" applyFont="1" applyFill="1" applyBorder="1"/>
    <xf numFmtId="0" fontId="6" fillId="0" borderId="0" xfId="43" applyFont="1" applyFill="1" applyBorder="1"/>
    <xf numFmtId="0" fontId="25" fillId="0" borderId="0" xfId="0" applyFont="1" applyFill="1" applyBorder="1"/>
    <xf numFmtId="0" fontId="27" fillId="0" borderId="0" xfId="0" applyFont="1" applyFill="1" applyBorder="1"/>
    <xf numFmtId="0" fontId="29" fillId="0" borderId="0" xfId="0" applyFont="1" applyFill="1" applyBorder="1"/>
    <xf numFmtId="0" fontId="30" fillId="0" borderId="0" xfId="0" applyFont="1" applyFill="1" applyBorder="1"/>
    <xf numFmtId="0" fontId="31" fillId="0" borderId="0" xfId="0" applyFont="1" applyFill="1" applyBorder="1"/>
    <xf numFmtId="165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21" fillId="0" borderId="10" xfId="0" applyFont="1" applyFill="1" applyBorder="1" applyAlignment="1">
      <alignment vertical="center" wrapText="1"/>
    </xf>
    <xf numFmtId="0" fontId="21" fillId="0" borderId="13" xfId="0" applyFont="1" applyFill="1" applyBorder="1" applyAlignment="1">
      <alignment vertical="center" wrapText="1"/>
    </xf>
    <xf numFmtId="0" fontId="6" fillId="24" borderId="0" xfId="0" applyFont="1" applyFill="1" applyBorder="1" applyAlignment="1">
      <alignment vertical="center"/>
    </xf>
    <xf numFmtId="49" fontId="34" fillId="0" borderId="1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166" fontId="21" fillId="0" borderId="15" xfId="0" applyNumberFormat="1" applyFont="1" applyFill="1" applyBorder="1" applyAlignment="1">
      <alignment horizontal="center" vertical="center"/>
    </xf>
    <xf numFmtId="2" fontId="21" fillId="0" borderId="15" xfId="0" applyNumberFormat="1" applyFont="1" applyFill="1" applyBorder="1" applyAlignment="1">
      <alignment horizontal="center" vertical="center"/>
    </xf>
    <xf numFmtId="166" fontId="6" fillId="0" borderId="16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166" fontId="21" fillId="0" borderId="16" xfId="0" applyNumberFormat="1" applyFont="1" applyFill="1" applyBorder="1" applyAlignment="1">
      <alignment horizontal="center" vertical="center"/>
    </xf>
    <xf numFmtId="166" fontId="6" fillId="0" borderId="17" xfId="0" applyNumberFormat="1" applyFont="1" applyFill="1" applyBorder="1" applyAlignment="1">
      <alignment horizontal="center"/>
    </xf>
    <xf numFmtId="166" fontId="21" fillId="0" borderId="17" xfId="0" applyNumberFormat="1" applyFont="1" applyFill="1" applyBorder="1" applyAlignment="1">
      <alignment horizontal="center" vertical="center"/>
    </xf>
    <xf numFmtId="166" fontId="6" fillId="0" borderId="18" xfId="0" applyNumberFormat="1" applyFont="1" applyFill="1" applyBorder="1" applyAlignment="1">
      <alignment horizontal="center"/>
    </xf>
    <xf numFmtId="166" fontId="35" fillId="0" borderId="19" xfId="0" applyNumberFormat="1" applyFont="1" applyFill="1" applyBorder="1" applyAlignment="1">
      <alignment horizontal="center" wrapText="1"/>
    </xf>
    <xf numFmtId="166" fontId="35" fillId="0" borderId="20" xfId="0" applyNumberFormat="1" applyFont="1" applyFill="1" applyBorder="1" applyAlignment="1">
      <alignment horizontal="center" wrapText="1"/>
    </xf>
    <xf numFmtId="166" fontId="35" fillId="0" borderId="21" xfId="0" applyNumberFormat="1" applyFont="1" applyFill="1" applyBorder="1" applyAlignment="1">
      <alignment horizontal="center" wrapText="1"/>
    </xf>
    <xf numFmtId="166" fontId="35" fillId="0" borderId="16" xfId="0" applyNumberFormat="1" applyFont="1" applyFill="1" applyBorder="1" applyAlignment="1">
      <alignment horizontal="center" wrapText="1"/>
    </xf>
    <xf numFmtId="166" fontId="35" fillId="0" borderId="0" xfId="0" applyNumberFormat="1" applyFont="1" applyFill="1" applyBorder="1" applyAlignment="1">
      <alignment horizontal="center" wrapText="1"/>
    </xf>
    <xf numFmtId="166" fontId="35" fillId="0" borderId="18" xfId="0" applyNumberFormat="1" applyFont="1" applyFill="1" applyBorder="1" applyAlignment="1">
      <alignment horizontal="center" wrapText="1"/>
    </xf>
    <xf numFmtId="166" fontId="35" fillId="0" borderId="22" xfId="0" applyNumberFormat="1" applyFont="1" applyFill="1" applyBorder="1" applyAlignment="1">
      <alignment horizontal="center" wrapText="1"/>
    </xf>
    <xf numFmtId="165" fontId="21" fillId="0" borderId="0" xfId="0" applyNumberFormat="1" applyFont="1" applyFill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165" fontId="23" fillId="0" borderId="0" xfId="0" applyNumberFormat="1" applyFont="1" applyFill="1" applyBorder="1" applyAlignment="1">
      <alignment horizontal="center"/>
    </xf>
    <xf numFmtId="165" fontId="6" fillId="25" borderId="0" xfId="0" applyNumberFormat="1" applyFont="1" applyFill="1" applyBorder="1" applyAlignment="1">
      <alignment horizontal="center"/>
    </xf>
    <xf numFmtId="0" fontId="6" fillId="25" borderId="0" xfId="0" applyFont="1" applyFill="1" applyBorder="1" applyAlignment="1">
      <alignment horizontal="center"/>
    </xf>
    <xf numFmtId="165" fontId="21" fillId="25" borderId="0" xfId="0" applyNumberFormat="1" applyFont="1" applyFill="1" applyBorder="1" applyAlignment="1">
      <alignment horizontal="center"/>
    </xf>
    <xf numFmtId="165" fontId="26" fillId="0" borderId="0" xfId="0" applyNumberFormat="1" applyFont="1" applyFill="1" applyBorder="1" applyAlignment="1">
      <alignment horizontal="center"/>
    </xf>
    <xf numFmtId="167" fontId="6" fillId="0" borderId="0" xfId="0" applyNumberFormat="1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165" fontId="26" fillId="25" borderId="0" xfId="0" applyNumberFormat="1" applyFont="1" applyFill="1" applyBorder="1" applyAlignment="1">
      <alignment horizontal="center"/>
    </xf>
    <xf numFmtId="165" fontId="28" fillId="0" borderId="0" xfId="0" applyNumberFormat="1" applyFont="1" applyFill="1" applyBorder="1" applyAlignment="1">
      <alignment horizontal="center"/>
    </xf>
    <xf numFmtId="165" fontId="29" fillId="0" borderId="0" xfId="0" applyNumberFormat="1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165" fontId="30" fillId="0" borderId="0" xfId="0" applyNumberFormat="1" applyFont="1" applyFill="1" applyBorder="1" applyAlignment="1">
      <alignment horizontal="center"/>
    </xf>
    <xf numFmtId="165" fontId="31" fillId="0" borderId="0" xfId="0" applyNumberFormat="1" applyFont="1" applyFill="1" applyBorder="1" applyAlignment="1">
      <alignment horizontal="center"/>
    </xf>
    <xf numFmtId="49" fontId="34" fillId="0" borderId="23" xfId="0" applyNumberFormat="1" applyFont="1" applyFill="1" applyBorder="1" applyAlignment="1">
      <alignment horizontal="center" vertical="center" wrapText="1"/>
    </xf>
    <xf numFmtId="2" fontId="21" fillId="0" borderId="24" xfId="0" applyNumberFormat="1" applyFont="1" applyFill="1" applyBorder="1" applyAlignment="1">
      <alignment horizontal="center" vertical="center"/>
    </xf>
    <xf numFmtId="166" fontId="6" fillId="0" borderId="25" xfId="0" applyNumberFormat="1" applyFont="1" applyFill="1" applyBorder="1" applyAlignment="1">
      <alignment horizontal="center"/>
    </xf>
    <xf numFmtId="166" fontId="21" fillId="0" borderId="25" xfId="0" applyNumberFormat="1" applyFont="1" applyFill="1" applyBorder="1" applyAlignment="1">
      <alignment horizontal="center" vertical="center"/>
    </xf>
    <xf numFmtId="166" fontId="0" fillId="0" borderId="25" xfId="0" applyNumberFormat="1" applyFill="1" applyBorder="1" applyAlignment="1">
      <alignment horizontal="center"/>
    </xf>
    <xf numFmtId="166" fontId="0" fillId="0" borderId="26" xfId="0" applyNumberFormat="1" applyFill="1" applyBorder="1" applyAlignment="1">
      <alignment horizontal="center"/>
    </xf>
    <xf numFmtId="166" fontId="35" fillId="0" borderId="25" xfId="0" applyNumberFormat="1" applyFont="1" applyFill="1" applyBorder="1" applyAlignment="1">
      <alignment horizontal="center" wrapText="1"/>
    </xf>
    <xf numFmtId="166" fontId="35" fillId="0" borderId="26" xfId="0" applyNumberFormat="1" applyFont="1" applyFill="1" applyBorder="1" applyAlignment="1">
      <alignment horizontal="center" wrapText="1"/>
    </xf>
    <xf numFmtId="166" fontId="6" fillId="0" borderId="27" xfId="0" applyNumberFormat="1" applyFont="1" applyFill="1" applyBorder="1" applyAlignment="1">
      <alignment horizontal="center"/>
    </xf>
    <xf numFmtId="166" fontId="35" fillId="0" borderId="28" xfId="0" applyNumberFormat="1" applyFont="1" applyFill="1" applyBorder="1" applyAlignment="1">
      <alignment horizontal="center" wrapText="1"/>
    </xf>
    <xf numFmtId="166" fontId="35" fillId="0" borderId="17" xfId="0" applyNumberFormat="1" applyFont="1" applyFill="1" applyBorder="1" applyAlignment="1">
      <alignment horizontal="center" wrapText="1"/>
    </xf>
    <xf numFmtId="166" fontId="6" fillId="0" borderId="29" xfId="0" applyNumberFormat="1" applyFont="1" applyFill="1" applyBorder="1" applyAlignment="1">
      <alignment horizontal="center"/>
    </xf>
    <xf numFmtId="49" fontId="34" fillId="0" borderId="30" xfId="0" applyNumberFormat="1" applyFont="1" applyFill="1" applyBorder="1" applyAlignment="1">
      <alignment horizontal="center" vertical="center" wrapText="1"/>
    </xf>
    <xf numFmtId="49" fontId="34" fillId="0" borderId="31" xfId="0" applyNumberFormat="1" applyFont="1" applyFill="1" applyBorder="1" applyAlignment="1">
      <alignment horizontal="center" vertical="center" wrapText="1"/>
    </xf>
    <xf numFmtId="49" fontId="34" fillId="0" borderId="32" xfId="0" applyNumberFormat="1" applyFont="1" applyFill="1" applyBorder="1" applyAlignment="1">
      <alignment horizontal="center" vertical="center" wrapText="1"/>
    </xf>
    <xf numFmtId="2" fontId="6" fillId="0" borderId="17" xfId="0" applyNumberFormat="1" applyFont="1" applyFill="1" applyBorder="1" applyAlignment="1">
      <alignment horizontal="center"/>
    </xf>
    <xf numFmtId="2" fontId="6" fillId="0" borderId="29" xfId="0" applyNumberFormat="1" applyFont="1" applyFill="1" applyBorder="1" applyAlignment="1">
      <alignment horizontal="center"/>
    </xf>
    <xf numFmtId="165" fontId="21" fillId="0" borderId="33" xfId="0" applyNumberFormat="1" applyFont="1" applyFill="1" applyBorder="1" applyAlignment="1">
      <alignment horizontal="center" vertical="center" wrapText="1"/>
    </xf>
    <xf numFmtId="165" fontId="21" fillId="0" borderId="15" xfId="0" applyNumberFormat="1" applyFont="1" applyFill="1" applyBorder="1" applyAlignment="1">
      <alignment horizontal="right" vertical="center"/>
    </xf>
    <xf numFmtId="165" fontId="21" fillId="0" borderId="15" xfId="0" applyNumberFormat="1" applyFont="1" applyFill="1" applyBorder="1" applyAlignment="1">
      <alignment horizontal="center" vertical="center"/>
    </xf>
    <xf numFmtId="165" fontId="6" fillId="0" borderId="16" xfId="0" applyNumberFormat="1" applyFont="1" applyFill="1" applyBorder="1" applyAlignment="1">
      <alignment horizontal="center"/>
    </xf>
    <xf numFmtId="165" fontId="6" fillId="0" borderId="16" xfId="0" applyNumberFormat="1" applyFont="1" applyFill="1" applyBorder="1"/>
    <xf numFmtId="165" fontId="21" fillId="0" borderId="16" xfId="0" applyNumberFormat="1" applyFont="1" applyFill="1" applyBorder="1" applyAlignment="1">
      <alignment horizontal="center" vertical="center"/>
    </xf>
    <xf numFmtId="165" fontId="21" fillId="0" borderId="16" xfId="0" applyNumberFormat="1" applyFont="1" applyFill="1" applyBorder="1" applyAlignment="1">
      <alignment horizontal="right" vertical="center"/>
    </xf>
    <xf numFmtId="165" fontId="6" fillId="0" borderId="17" xfId="0" applyNumberFormat="1" applyFont="1" applyFill="1" applyBorder="1" applyAlignment="1">
      <alignment horizontal="center"/>
    </xf>
    <xf numFmtId="165" fontId="6" fillId="0" borderId="16" xfId="0" applyNumberFormat="1" applyFont="1" applyFill="1" applyBorder="1" applyAlignment="1">
      <alignment horizontal="right"/>
    </xf>
    <xf numFmtId="165" fontId="21" fillId="0" borderId="17" xfId="0" applyNumberFormat="1" applyFont="1" applyFill="1" applyBorder="1" applyAlignment="1">
      <alignment horizontal="center" vertical="center"/>
    </xf>
    <xf numFmtId="165" fontId="6" fillId="0" borderId="18" xfId="0" applyNumberFormat="1" applyFont="1" applyFill="1" applyBorder="1" applyAlignment="1">
      <alignment horizontal="center"/>
    </xf>
    <xf numFmtId="165" fontId="6" fillId="0" borderId="18" xfId="0" applyNumberFormat="1" applyFont="1" applyFill="1" applyBorder="1"/>
    <xf numFmtId="2" fontId="6" fillId="0" borderId="16" xfId="0" applyNumberFormat="1" applyFont="1" applyFill="1" applyBorder="1" applyAlignment="1">
      <alignment horizontal="center"/>
    </xf>
    <xf numFmtId="2" fontId="6" fillId="0" borderId="18" xfId="0" applyNumberFormat="1" applyFont="1" applyFill="1" applyBorder="1" applyAlignment="1">
      <alignment horizontal="center"/>
    </xf>
    <xf numFmtId="0" fontId="21" fillId="0" borderId="13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1" fillId="26" borderId="31" xfId="0" applyFont="1" applyFill="1" applyBorder="1" applyAlignment="1">
      <alignment horizontal="center" vertical="center"/>
    </xf>
    <xf numFmtId="0" fontId="21" fillId="26" borderId="34" xfId="0" applyFont="1" applyFill="1" applyBorder="1" applyAlignment="1">
      <alignment horizontal="center" vertical="center"/>
    </xf>
    <xf numFmtId="0" fontId="21" fillId="26" borderId="35" xfId="0" applyFont="1" applyFill="1" applyBorder="1" applyAlignment="1">
      <alignment horizontal="center" vertical="center"/>
    </xf>
    <xf numFmtId="0" fontId="21" fillId="26" borderId="30" xfId="0" applyFont="1" applyFill="1" applyBorder="1" applyAlignment="1">
      <alignment horizontal="center" vertical="center"/>
    </xf>
    <xf numFmtId="0" fontId="21" fillId="26" borderId="30" xfId="0" applyFont="1" applyFill="1" applyBorder="1" applyAlignment="1">
      <alignment horizontal="center" vertical="center" wrapText="1"/>
    </xf>
    <xf numFmtId="0" fontId="21" fillId="26" borderId="34" xfId="0" applyFont="1" applyFill="1" applyBorder="1" applyAlignment="1">
      <alignment horizontal="center" vertical="center" wrapText="1"/>
    </xf>
    <xf numFmtId="0" fontId="21" fillId="26" borderId="36" xfId="0" applyFont="1" applyFill="1" applyBorder="1" applyAlignment="1">
      <alignment horizontal="center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/>
    <cellStyle name="Normal 2 2" xfId="39"/>
    <cellStyle name="Normal 3" xfId="40"/>
    <cellStyle name="Normal 4" xfId="41"/>
    <cellStyle name="Normal 5" xfId="42"/>
    <cellStyle name="Normal_plrestit" xfId="43"/>
    <cellStyle name="Note" xfId="44" builtinId="10" customBuiltin="1"/>
    <cellStyle name="Output" xfId="45" builtinId="21" customBuiltin="1"/>
    <cellStyle name="Title" xfId="46" builtinId="15" customBuiltin="1"/>
    <cellStyle name="Total" xfId="47" builtinId="25" customBuiltin="1"/>
    <cellStyle name="Warning Text" xfId="4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AH416"/>
  <sheetViews>
    <sheetView tabSelected="1" zoomScale="80" zoomScaleNormal="80" zoomScaleSheetLayoutView="90" workbookViewId="0">
      <selection activeCell="W32" sqref="W32"/>
    </sheetView>
  </sheetViews>
  <sheetFormatPr defaultRowHeight="12.75" x14ac:dyDescent="0.2"/>
  <cols>
    <col min="1" max="1" width="3.85546875" style="1" customWidth="1"/>
    <col min="2" max="2" width="26.85546875" style="1" customWidth="1"/>
    <col min="3" max="3" width="6" style="62" bestFit="1" customWidth="1"/>
    <col min="4" max="5" width="5.5703125" style="41" bestFit="1" customWidth="1" collapsed="1"/>
    <col min="6" max="6" width="6.28515625" style="41" bestFit="1" customWidth="1" collapsed="1"/>
    <col min="7" max="7" width="6.42578125" style="41" customWidth="1" collapsed="1"/>
    <col min="8" max="9" width="5.5703125" style="41" bestFit="1" customWidth="1" collapsed="1"/>
    <col min="10" max="10" width="5.5703125" style="41" customWidth="1"/>
    <col min="11" max="11" width="6" style="62" bestFit="1" customWidth="1"/>
    <col min="12" max="13" width="6" style="41" bestFit="1" customWidth="1" collapsed="1"/>
    <col min="14" max="14" width="6.28515625" style="41" bestFit="1" customWidth="1" collapsed="1"/>
    <col min="15" max="15" width="7.140625" style="41" bestFit="1" customWidth="1" collapsed="1"/>
    <col min="16" max="16" width="6" style="41" bestFit="1" customWidth="1" collapsed="1"/>
    <col min="17" max="17" width="7.140625" style="41" bestFit="1" customWidth="1" collapsed="1"/>
    <col min="18" max="18" width="7.140625" style="41" customWidth="1"/>
    <col min="19" max="19" width="5.5703125" style="41" bestFit="1" customWidth="1"/>
    <col min="20" max="20" width="5.5703125" style="41" bestFit="1" customWidth="1" collapsed="1"/>
    <col min="21" max="21" width="5.5703125" style="41" customWidth="1" collapsed="1"/>
    <col min="22" max="22" width="6.28515625" style="41" bestFit="1" customWidth="1" collapsed="1"/>
    <col min="23" max="23" width="6.42578125" style="41" bestFit="1" customWidth="1" collapsed="1"/>
    <col min="24" max="25" width="5.5703125" style="41" bestFit="1" customWidth="1" collapsed="1"/>
    <col min="26" max="26" width="5.5703125" style="41" customWidth="1"/>
    <col min="27" max="27" width="6" style="41" bestFit="1" customWidth="1"/>
    <col min="28" max="28" width="6" style="41" customWidth="1"/>
    <col min="29" max="29" width="6" style="41" bestFit="1" customWidth="1" collapsed="1"/>
    <col min="30" max="33" width="6.28515625" style="41" bestFit="1" customWidth="1" collapsed="1"/>
    <col min="34" max="34" width="6.7109375" style="1" customWidth="1"/>
    <col min="35" max="16384" width="9.140625" style="1"/>
  </cols>
  <sheetData>
    <row r="1" spans="1:34" ht="15" x14ac:dyDescent="0.25">
      <c r="C1" s="41"/>
      <c r="K1" s="41"/>
      <c r="T1" s="40"/>
      <c r="U1" s="40"/>
      <c r="V1" s="40"/>
      <c r="W1" s="40"/>
      <c r="X1" s="40"/>
      <c r="Y1" s="40"/>
      <c r="Z1" s="40"/>
      <c r="AA1" s="40"/>
      <c r="AB1" s="40"/>
    </row>
    <row r="2" spans="1:34" ht="28.15" customHeight="1" x14ac:dyDescent="0.25">
      <c r="B2" s="106" t="s">
        <v>11</v>
      </c>
      <c r="C2" s="106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"/>
      <c r="AE2" s="1"/>
      <c r="AF2" s="1"/>
      <c r="AG2" s="1"/>
    </row>
    <row r="3" spans="1:34" ht="15.6" customHeight="1" thickBot="1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4"/>
      <c r="M3" s="4"/>
      <c r="N3" s="2"/>
      <c r="O3" s="2"/>
      <c r="P3" s="2"/>
      <c r="Q3" s="2"/>
      <c r="R3" s="2"/>
      <c r="S3" s="4"/>
      <c r="AA3" s="42"/>
      <c r="AB3" s="42"/>
    </row>
    <row r="4" spans="1:34" s="38" customFormat="1" ht="23.25" customHeight="1" thickBot="1" x14ac:dyDescent="0.3">
      <c r="B4" s="104" t="s">
        <v>0</v>
      </c>
      <c r="C4" s="112" t="s">
        <v>12</v>
      </c>
      <c r="D4" s="113"/>
      <c r="E4" s="113"/>
      <c r="F4" s="113"/>
      <c r="G4" s="113"/>
      <c r="H4" s="113"/>
      <c r="I4" s="113"/>
      <c r="J4" s="114"/>
      <c r="K4" s="111" t="s">
        <v>1</v>
      </c>
      <c r="L4" s="109"/>
      <c r="M4" s="109"/>
      <c r="N4" s="109"/>
      <c r="O4" s="109"/>
      <c r="P4" s="109"/>
      <c r="Q4" s="109"/>
      <c r="R4" s="110"/>
      <c r="S4" s="108" t="s">
        <v>13</v>
      </c>
      <c r="T4" s="109"/>
      <c r="U4" s="109"/>
      <c r="V4" s="109"/>
      <c r="W4" s="109"/>
      <c r="X4" s="109"/>
      <c r="Y4" s="109"/>
      <c r="Z4" s="110"/>
      <c r="AA4" s="108" t="s">
        <v>7</v>
      </c>
      <c r="AB4" s="109"/>
      <c r="AC4" s="109"/>
      <c r="AD4" s="109"/>
      <c r="AE4" s="109"/>
      <c r="AF4" s="109"/>
      <c r="AG4" s="109"/>
      <c r="AH4" s="110"/>
    </row>
    <row r="5" spans="1:34" ht="40.5" customHeight="1" thickBot="1" x14ac:dyDescent="0.25">
      <c r="B5" s="105"/>
      <c r="C5" s="85" t="s">
        <v>15</v>
      </c>
      <c r="D5" s="73" t="s">
        <v>16</v>
      </c>
      <c r="E5" s="39" t="s">
        <v>17</v>
      </c>
      <c r="F5" s="39" t="s">
        <v>18</v>
      </c>
      <c r="G5" s="39" t="s">
        <v>19</v>
      </c>
      <c r="H5" s="39" t="s">
        <v>20</v>
      </c>
      <c r="I5" s="39" t="s">
        <v>21</v>
      </c>
      <c r="J5" s="39" t="s">
        <v>22</v>
      </c>
      <c r="K5" s="39" t="s">
        <v>15</v>
      </c>
      <c r="L5" s="39" t="s">
        <v>16</v>
      </c>
      <c r="M5" s="39" t="s">
        <v>17</v>
      </c>
      <c r="N5" s="39" t="s">
        <v>18</v>
      </c>
      <c r="O5" s="39" t="s">
        <v>19</v>
      </c>
      <c r="P5" s="39" t="s">
        <v>20</v>
      </c>
      <c r="Q5" s="39" t="s">
        <v>21</v>
      </c>
      <c r="R5" s="39" t="s">
        <v>22</v>
      </c>
      <c r="S5" s="86" t="s">
        <v>14</v>
      </c>
      <c r="T5" s="39" t="s">
        <v>16</v>
      </c>
      <c r="U5" s="39" t="s">
        <v>17</v>
      </c>
      <c r="V5" s="39" t="s">
        <v>18</v>
      </c>
      <c r="W5" s="39" t="s">
        <v>19</v>
      </c>
      <c r="X5" s="39" t="s">
        <v>20</v>
      </c>
      <c r="Y5" s="39" t="s">
        <v>21</v>
      </c>
      <c r="Z5" s="39" t="s">
        <v>22</v>
      </c>
      <c r="AA5" s="87" t="s">
        <v>14</v>
      </c>
      <c r="AB5" s="39" t="s">
        <v>16</v>
      </c>
      <c r="AC5" s="39" t="s">
        <v>17</v>
      </c>
      <c r="AD5" s="39" t="s">
        <v>18</v>
      </c>
      <c r="AE5" s="87" t="s">
        <v>19</v>
      </c>
      <c r="AF5" s="87" t="s">
        <v>20</v>
      </c>
      <c r="AG5" s="87" t="s">
        <v>21</v>
      </c>
      <c r="AH5" s="39" t="s">
        <v>22</v>
      </c>
    </row>
    <row r="6" spans="1:34" s="35" customFormat="1" ht="29.45" customHeight="1" x14ac:dyDescent="0.25">
      <c r="B6" s="37" t="s">
        <v>9</v>
      </c>
      <c r="C6" s="74">
        <f t="shared" ref="C6:AH6" si="0">SUM(C7:C9)</f>
        <v>22.658550810000001</v>
      </c>
      <c r="D6" s="43">
        <f t="shared" si="0"/>
        <v>25.8252618</v>
      </c>
      <c r="E6" s="43">
        <f t="shared" si="0"/>
        <v>15.817439700000001</v>
      </c>
      <c r="F6" s="43">
        <f t="shared" si="0"/>
        <v>20.27925201</v>
      </c>
      <c r="G6" s="44">
        <f t="shared" si="0"/>
        <v>18.440306570000001</v>
      </c>
      <c r="H6" s="43">
        <f>SUM(H7:H9)</f>
        <v>17.429777319999999</v>
      </c>
      <c r="I6" s="43">
        <f>SUM(I7:I9)</f>
        <v>14.91095726</v>
      </c>
      <c r="J6" s="43">
        <f>SUM(J7:J9)</f>
        <v>14.243514900000001</v>
      </c>
      <c r="K6" s="90">
        <f t="shared" si="0"/>
        <v>572.46953012999995</v>
      </c>
      <c r="L6" s="91">
        <f t="shared" si="0"/>
        <v>645.06766470000002</v>
      </c>
      <c r="M6" s="92">
        <f t="shared" si="0"/>
        <v>671.08252162999997</v>
      </c>
      <c r="N6" s="43">
        <f t="shared" si="0"/>
        <v>680.19083762000002</v>
      </c>
      <c r="O6" s="44">
        <f t="shared" si="0"/>
        <v>745.52412423999999</v>
      </c>
      <c r="P6" s="43">
        <f>SUM(P7:P9)</f>
        <v>658.66919239999993</v>
      </c>
      <c r="Q6" s="44">
        <f t="shared" si="0"/>
        <v>616.73956851000003</v>
      </c>
      <c r="R6" s="44">
        <f>SUM(R7:R9)</f>
        <v>594.19065894000005</v>
      </c>
      <c r="S6" s="43">
        <f t="shared" si="0"/>
        <v>0</v>
      </c>
      <c r="T6" s="43">
        <f t="shared" si="0"/>
        <v>0</v>
      </c>
      <c r="U6" s="43">
        <f t="shared" si="0"/>
        <v>0</v>
      </c>
      <c r="V6" s="43">
        <f t="shared" si="0"/>
        <v>0</v>
      </c>
      <c r="W6" s="43">
        <f t="shared" si="0"/>
        <v>0</v>
      </c>
      <c r="X6" s="43">
        <f>SUM(X7:X9)</f>
        <v>0</v>
      </c>
      <c r="Y6" s="43">
        <f t="shared" si="0"/>
        <v>0</v>
      </c>
      <c r="Z6" s="43">
        <f>SUM(Z7:Z9)</f>
        <v>0</v>
      </c>
      <c r="AA6" s="43">
        <f t="shared" si="0"/>
        <v>595.12808094000002</v>
      </c>
      <c r="AB6" s="43">
        <f t="shared" si="0"/>
        <v>670.89292650000004</v>
      </c>
      <c r="AC6" s="43">
        <f t="shared" si="0"/>
        <v>686.89996133</v>
      </c>
      <c r="AD6" s="43">
        <f t="shared" si="0"/>
        <v>700.47008962999996</v>
      </c>
      <c r="AE6" s="43">
        <f t="shared" si="0"/>
        <v>763.96443081000007</v>
      </c>
      <c r="AF6" s="43">
        <f>SUM(AF7:AF9)</f>
        <v>676.0989697199999</v>
      </c>
      <c r="AG6" s="43">
        <f t="shared" si="0"/>
        <v>631.65052576999994</v>
      </c>
      <c r="AH6" s="43">
        <f t="shared" si="0"/>
        <v>608.43417384000008</v>
      </c>
    </row>
    <row r="7" spans="1:34" x14ac:dyDescent="0.2">
      <c r="A7" s="5"/>
      <c r="B7" s="6" t="s">
        <v>2</v>
      </c>
      <c r="C7" s="75">
        <v>9.8214796500000006</v>
      </c>
      <c r="D7" s="48">
        <v>8.8022475900000003</v>
      </c>
      <c r="E7" s="48">
        <v>3.4848947900000002</v>
      </c>
      <c r="F7" s="48">
        <v>9.0078385000000001</v>
      </c>
      <c r="G7" s="48">
        <v>6.7260339799999995</v>
      </c>
      <c r="H7" s="48">
        <v>4.04013914</v>
      </c>
      <c r="I7" s="48">
        <v>2.8421084799999998</v>
      </c>
      <c r="J7" s="45">
        <v>1.7829017199999999</v>
      </c>
      <c r="K7" s="93">
        <v>131.01714003000001</v>
      </c>
      <c r="L7" s="94">
        <v>176.92110973000001</v>
      </c>
      <c r="M7" s="93">
        <v>167.93490825999999</v>
      </c>
      <c r="N7" s="48">
        <v>162.75723752000002</v>
      </c>
      <c r="O7" s="48">
        <v>208.00695021999999</v>
      </c>
      <c r="P7" s="48">
        <v>173.27008293</v>
      </c>
      <c r="Q7" s="48">
        <v>101.96094778</v>
      </c>
      <c r="R7" s="45">
        <v>98.009286259999996</v>
      </c>
      <c r="S7" s="45"/>
      <c r="T7" s="45"/>
      <c r="U7" s="45"/>
      <c r="V7" s="45"/>
      <c r="W7" s="45"/>
      <c r="X7" s="45"/>
      <c r="Y7" s="45"/>
      <c r="Z7" s="45"/>
      <c r="AA7" s="45">
        <f t="shared" ref="AA7:AH9" si="1">C7+K7+S7</f>
        <v>140.83861968000002</v>
      </c>
      <c r="AB7" s="45">
        <f t="shared" si="1"/>
        <v>185.72335732000002</v>
      </c>
      <c r="AC7" s="45">
        <f t="shared" si="1"/>
        <v>171.41980304999998</v>
      </c>
      <c r="AD7" s="45">
        <f t="shared" si="1"/>
        <v>171.76507602000001</v>
      </c>
      <c r="AE7" s="45">
        <f t="shared" si="1"/>
        <v>214.7329842</v>
      </c>
      <c r="AF7" s="45">
        <f t="shared" si="1"/>
        <v>177.31022207000001</v>
      </c>
      <c r="AG7" s="45">
        <f t="shared" si="1"/>
        <v>104.80305625999999</v>
      </c>
      <c r="AH7" s="45">
        <f t="shared" si="1"/>
        <v>99.792187979999994</v>
      </c>
    </row>
    <row r="8" spans="1:34" x14ac:dyDescent="0.2">
      <c r="A8" s="5"/>
      <c r="B8" s="6" t="s">
        <v>3</v>
      </c>
      <c r="C8" s="75">
        <v>5.0077292999999994</v>
      </c>
      <c r="D8" s="48">
        <v>9.0995304899999994</v>
      </c>
      <c r="E8" s="48">
        <v>4.1302432400000004</v>
      </c>
      <c r="F8" s="48">
        <v>3.6996377399999996</v>
      </c>
      <c r="G8" s="48">
        <v>4.16834682</v>
      </c>
      <c r="H8" s="48">
        <v>6.0914961899999991</v>
      </c>
      <c r="I8" s="48">
        <v>5.0466357899999998</v>
      </c>
      <c r="J8" s="45">
        <v>4.8073878700000003</v>
      </c>
      <c r="K8" s="93">
        <v>238.11963413999999</v>
      </c>
      <c r="L8" s="94">
        <v>263.40755150000001</v>
      </c>
      <c r="M8" s="93">
        <v>291.86414811999998</v>
      </c>
      <c r="N8" s="48">
        <v>310.53352165999996</v>
      </c>
      <c r="O8" s="48">
        <v>330.92336841999997</v>
      </c>
      <c r="P8" s="48">
        <v>330.36443945999997</v>
      </c>
      <c r="Q8" s="48">
        <v>360.26591791999994</v>
      </c>
      <c r="R8" s="45">
        <v>343.44673183000003</v>
      </c>
      <c r="S8" s="45"/>
      <c r="T8" s="45"/>
      <c r="U8" s="45"/>
      <c r="V8" s="45"/>
      <c r="W8" s="45"/>
      <c r="X8" s="45"/>
      <c r="Y8" s="45"/>
      <c r="Z8" s="45"/>
      <c r="AA8" s="45">
        <f t="shared" si="1"/>
        <v>243.12736343999998</v>
      </c>
      <c r="AB8" s="45">
        <f t="shared" si="1"/>
        <v>272.50708199000002</v>
      </c>
      <c r="AC8" s="45">
        <f t="shared" si="1"/>
        <v>295.99439136000001</v>
      </c>
      <c r="AD8" s="45">
        <f t="shared" si="1"/>
        <v>314.23315939999998</v>
      </c>
      <c r="AE8" s="45">
        <f t="shared" si="1"/>
        <v>335.09171523999998</v>
      </c>
      <c r="AF8" s="45">
        <f t="shared" si="1"/>
        <v>336.45593564999996</v>
      </c>
      <c r="AG8" s="45">
        <f t="shared" si="1"/>
        <v>365.31255370999992</v>
      </c>
      <c r="AH8" s="45">
        <f t="shared" si="1"/>
        <v>348.25411970000005</v>
      </c>
    </row>
    <row r="9" spans="1:34" x14ac:dyDescent="0.2">
      <c r="A9" s="5"/>
      <c r="B9" s="6" t="s">
        <v>4</v>
      </c>
      <c r="C9" s="75">
        <v>7.8293418600000004</v>
      </c>
      <c r="D9" s="48">
        <v>7.923483720000001</v>
      </c>
      <c r="E9" s="48">
        <v>8.2023016700000007</v>
      </c>
      <c r="F9" s="48">
        <v>7.5717757699999995</v>
      </c>
      <c r="G9" s="48">
        <v>7.5459257699999993</v>
      </c>
      <c r="H9" s="48">
        <v>7.2981419900000004</v>
      </c>
      <c r="I9" s="48">
        <v>7.0222129899999999</v>
      </c>
      <c r="J9" s="45">
        <v>7.6532253100000007</v>
      </c>
      <c r="K9" s="93">
        <v>203.33275596000001</v>
      </c>
      <c r="L9" s="94">
        <v>204.73900347</v>
      </c>
      <c r="M9" s="93">
        <v>211.28346525000001</v>
      </c>
      <c r="N9" s="48">
        <v>206.90007843999999</v>
      </c>
      <c r="O9" s="48">
        <v>206.5938056</v>
      </c>
      <c r="P9" s="48">
        <v>155.03467000999999</v>
      </c>
      <c r="Q9" s="48">
        <v>154.51270281000001</v>
      </c>
      <c r="R9" s="45">
        <v>152.73464085000001</v>
      </c>
      <c r="S9" s="45"/>
      <c r="T9" s="45"/>
      <c r="U9" s="45"/>
      <c r="V9" s="45"/>
      <c r="W9" s="45"/>
      <c r="X9" s="45"/>
      <c r="Y9" s="45"/>
      <c r="Z9" s="45"/>
      <c r="AA9" s="45">
        <f t="shared" si="1"/>
        <v>211.16209782000001</v>
      </c>
      <c r="AB9" s="45">
        <f t="shared" si="1"/>
        <v>212.66248719000001</v>
      </c>
      <c r="AC9" s="45">
        <f t="shared" si="1"/>
        <v>219.48576692</v>
      </c>
      <c r="AD9" s="45">
        <f t="shared" si="1"/>
        <v>214.47185420999998</v>
      </c>
      <c r="AE9" s="45">
        <f t="shared" si="1"/>
        <v>214.13973136999999</v>
      </c>
      <c r="AF9" s="45">
        <f t="shared" si="1"/>
        <v>162.33281199999999</v>
      </c>
      <c r="AG9" s="45">
        <f t="shared" si="1"/>
        <v>161.53491580000002</v>
      </c>
      <c r="AH9" s="45">
        <f t="shared" si="1"/>
        <v>160.38786616000002</v>
      </c>
    </row>
    <row r="10" spans="1:34" s="35" customFormat="1" ht="25.5" x14ac:dyDescent="0.25">
      <c r="B10" s="36" t="s">
        <v>5</v>
      </c>
      <c r="C10" s="76">
        <f t="shared" ref="C10:AH10" si="2">SUM(C11:C13)</f>
        <v>3.4624894299999998</v>
      </c>
      <c r="D10" s="47">
        <f t="shared" si="2"/>
        <v>3.47306443</v>
      </c>
      <c r="E10" s="47">
        <f t="shared" si="2"/>
        <v>3.43771943</v>
      </c>
      <c r="F10" s="47">
        <f t="shared" si="2"/>
        <v>3.4497514300000001</v>
      </c>
      <c r="G10" s="47">
        <f t="shared" si="2"/>
        <v>3.5122624300000007</v>
      </c>
      <c r="H10" s="47">
        <f t="shared" si="2"/>
        <v>3.5122624300000007</v>
      </c>
      <c r="I10" s="47">
        <f t="shared" si="2"/>
        <v>3.73348543</v>
      </c>
      <c r="J10" s="47">
        <f t="shared" si="2"/>
        <v>3.5418764300000003</v>
      </c>
      <c r="K10" s="95">
        <f t="shared" si="2"/>
        <v>0.33749100000000004</v>
      </c>
      <c r="L10" s="96">
        <f t="shared" si="2"/>
        <v>0.102396</v>
      </c>
      <c r="M10" s="95">
        <f t="shared" si="2"/>
        <v>7.6037999999999994E-2</v>
      </c>
      <c r="N10" s="47">
        <f t="shared" si="2"/>
        <v>0.18863700000000003</v>
      </c>
      <c r="O10" s="47">
        <f t="shared" si="2"/>
        <v>0.37716099999999997</v>
      </c>
      <c r="P10" s="47">
        <f t="shared" si="2"/>
        <v>0.14819399999999999</v>
      </c>
      <c r="Q10" s="47">
        <f t="shared" si="2"/>
        <v>0.14819399999999999</v>
      </c>
      <c r="R10" s="47">
        <f t="shared" si="2"/>
        <v>0.157716</v>
      </c>
      <c r="S10" s="47">
        <f t="shared" si="2"/>
        <v>0</v>
      </c>
      <c r="T10" s="47">
        <f t="shared" si="2"/>
        <v>0</v>
      </c>
      <c r="U10" s="47">
        <f t="shared" si="2"/>
        <v>0</v>
      </c>
      <c r="V10" s="47">
        <f t="shared" si="2"/>
        <v>0</v>
      </c>
      <c r="W10" s="47">
        <f t="shared" si="2"/>
        <v>0</v>
      </c>
      <c r="X10" s="47">
        <f t="shared" si="2"/>
        <v>0</v>
      </c>
      <c r="Y10" s="47">
        <f t="shared" si="2"/>
        <v>0</v>
      </c>
      <c r="Z10" s="47">
        <f t="shared" si="2"/>
        <v>0</v>
      </c>
      <c r="AA10" s="47">
        <f t="shared" si="2"/>
        <v>3.3202134299999999</v>
      </c>
      <c r="AB10" s="47">
        <f t="shared" si="2"/>
        <v>3.5754604299999997</v>
      </c>
      <c r="AC10" s="47">
        <f t="shared" si="2"/>
        <v>3.5137574300000001</v>
      </c>
      <c r="AD10" s="47">
        <f t="shared" si="2"/>
        <v>3.63838843</v>
      </c>
      <c r="AE10" s="47">
        <f t="shared" si="2"/>
        <v>3.8894234300000003</v>
      </c>
      <c r="AF10" s="47">
        <f t="shared" si="2"/>
        <v>3.6604564300000004</v>
      </c>
      <c r="AG10" s="47">
        <f t="shared" si="2"/>
        <v>3.8816794300000002</v>
      </c>
      <c r="AH10" s="47">
        <f t="shared" si="2"/>
        <v>3.69959243</v>
      </c>
    </row>
    <row r="11" spans="1:34" x14ac:dyDescent="0.2">
      <c r="B11" s="6" t="s">
        <v>2</v>
      </c>
      <c r="C11" s="75">
        <v>0.10894342999999999</v>
      </c>
      <c r="D11" s="48">
        <v>8.5109000000000004E-2</v>
      </c>
      <c r="E11" s="48">
        <v>8.5109000000000004E-2</v>
      </c>
      <c r="F11" s="48">
        <v>8.5029999999999994E-2</v>
      </c>
      <c r="G11" s="48">
        <v>0.16554099999999999</v>
      </c>
      <c r="H11" s="48">
        <v>0.16554099999999999</v>
      </c>
      <c r="I11" s="48">
        <v>0.37857600000000002</v>
      </c>
      <c r="J11" s="45">
        <v>0.16001499999999999</v>
      </c>
      <c r="K11" s="93">
        <v>0.30562800000000001</v>
      </c>
      <c r="L11" s="94">
        <v>6.3246999999999998E-2</v>
      </c>
      <c r="M11" s="93">
        <v>3.2326000000000001E-2</v>
      </c>
      <c r="N11" s="48">
        <v>0.13159100000000001</v>
      </c>
      <c r="O11" s="48">
        <v>0.216029</v>
      </c>
      <c r="P11" s="48">
        <v>4.7609999999999996E-3</v>
      </c>
      <c r="Q11" s="48">
        <v>4.7609999999999996E-3</v>
      </c>
      <c r="R11" s="45">
        <v>4.7609999999999996E-3</v>
      </c>
      <c r="S11" s="45"/>
      <c r="T11" s="45"/>
      <c r="U11" s="45"/>
      <c r="V11" s="45"/>
      <c r="W11" s="45"/>
      <c r="X11" s="45"/>
      <c r="Y11" s="45"/>
      <c r="Z11" s="45"/>
      <c r="AA11" s="45">
        <v>0.16007542999999999</v>
      </c>
      <c r="AB11" s="45">
        <f t="shared" ref="AB11:AH13" si="3">D11+L11+T11</f>
        <v>0.14835599999999999</v>
      </c>
      <c r="AC11" s="45">
        <f t="shared" si="3"/>
        <v>0.11743500000000001</v>
      </c>
      <c r="AD11" s="45">
        <f t="shared" si="3"/>
        <v>0.21662100000000001</v>
      </c>
      <c r="AE11" s="45">
        <f t="shared" si="3"/>
        <v>0.38156999999999996</v>
      </c>
      <c r="AF11" s="45">
        <f t="shared" si="3"/>
        <v>0.17030199999999998</v>
      </c>
      <c r="AG11" s="45">
        <f t="shared" si="3"/>
        <v>0.38333700000000004</v>
      </c>
      <c r="AH11" s="45">
        <f t="shared" si="3"/>
        <v>0.16477599999999998</v>
      </c>
    </row>
    <row r="12" spans="1:34" x14ac:dyDescent="0.2">
      <c r="B12" s="6" t="s">
        <v>3</v>
      </c>
      <c r="C12" s="75">
        <v>0.54553300000000005</v>
      </c>
      <c r="D12" s="48">
        <v>0.59543199999999996</v>
      </c>
      <c r="E12" s="48">
        <v>0.59543199999999996</v>
      </c>
      <c r="F12" s="48">
        <v>0.60754300000000006</v>
      </c>
      <c r="G12" s="48">
        <v>0.60754300000000006</v>
      </c>
      <c r="H12" s="48">
        <v>0.60754300000000006</v>
      </c>
      <c r="I12" s="48">
        <v>0.53731799999999996</v>
      </c>
      <c r="J12" s="45">
        <v>0.54151000000000005</v>
      </c>
      <c r="K12" s="93">
        <v>2.0084999999999999E-2</v>
      </c>
      <c r="L12" s="94">
        <v>1.9890000000000001E-2</v>
      </c>
      <c r="M12" s="93">
        <v>2.4452999999999999E-2</v>
      </c>
      <c r="N12" s="48">
        <v>3.7787000000000001E-2</v>
      </c>
      <c r="O12" s="48">
        <v>0.141873</v>
      </c>
      <c r="P12" s="48">
        <v>0.12417400000000001</v>
      </c>
      <c r="Q12" s="48">
        <v>0.12417400000000001</v>
      </c>
      <c r="R12" s="45">
        <v>0.13369600000000001</v>
      </c>
      <c r="S12" s="45"/>
      <c r="T12" s="45"/>
      <c r="U12" s="45"/>
      <c r="V12" s="45"/>
      <c r="W12" s="45"/>
      <c r="X12" s="45"/>
      <c r="Y12" s="45"/>
      <c r="Z12" s="45"/>
      <c r="AA12" s="45">
        <v>0.53182399999999996</v>
      </c>
      <c r="AB12" s="45">
        <f t="shared" si="3"/>
        <v>0.61532199999999992</v>
      </c>
      <c r="AC12" s="45">
        <f t="shared" si="3"/>
        <v>0.61988499999999991</v>
      </c>
      <c r="AD12" s="45">
        <f t="shared" si="3"/>
        <v>0.64533000000000007</v>
      </c>
      <c r="AE12" s="45">
        <f t="shared" si="3"/>
        <v>0.74941600000000008</v>
      </c>
      <c r="AF12" s="45">
        <f t="shared" si="3"/>
        <v>0.73171700000000006</v>
      </c>
      <c r="AG12" s="45">
        <f t="shared" si="3"/>
        <v>0.66149199999999997</v>
      </c>
      <c r="AH12" s="45">
        <f t="shared" si="3"/>
        <v>0.67520600000000008</v>
      </c>
    </row>
    <row r="13" spans="1:34" x14ac:dyDescent="0.2">
      <c r="B13" s="6" t="s">
        <v>4</v>
      </c>
      <c r="C13" s="75">
        <v>2.8080129999999999</v>
      </c>
      <c r="D13" s="48">
        <v>2.7925234300000001</v>
      </c>
      <c r="E13" s="48">
        <v>2.7571784300000002</v>
      </c>
      <c r="F13" s="48">
        <v>2.7571784300000002</v>
      </c>
      <c r="G13" s="48">
        <v>2.7391784300000004</v>
      </c>
      <c r="H13" s="48">
        <v>2.7391784300000004</v>
      </c>
      <c r="I13" s="48">
        <v>2.8175914300000002</v>
      </c>
      <c r="J13" s="45">
        <v>2.8403514300000001</v>
      </c>
      <c r="K13" s="93">
        <v>1.1778E-2</v>
      </c>
      <c r="L13" s="94">
        <v>1.9258999999999998E-2</v>
      </c>
      <c r="M13" s="93">
        <v>1.9258999999999998E-2</v>
      </c>
      <c r="N13" s="48">
        <v>1.9258999999999998E-2</v>
      </c>
      <c r="O13" s="48">
        <v>1.9258999999999998E-2</v>
      </c>
      <c r="P13" s="48">
        <v>1.9258999999999998E-2</v>
      </c>
      <c r="Q13" s="48">
        <v>1.9258999999999998E-2</v>
      </c>
      <c r="R13" s="45">
        <v>1.9258999999999998E-2</v>
      </c>
      <c r="S13" s="45"/>
      <c r="T13" s="45"/>
      <c r="U13" s="45"/>
      <c r="V13" s="45"/>
      <c r="W13" s="45"/>
      <c r="X13" s="45"/>
      <c r="Y13" s="45"/>
      <c r="Z13" s="45"/>
      <c r="AA13" s="45">
        <v>2.628314</v>
      </c>
      <c r="AB13" s="45">
        <f t="shared" si="3"/>
        <v>2.8117824300000001</v>
      </c>
      <c r="AC13" s="45">
        <f t="shared" si="3"/>
        <v>2.7764374300000001</v>
      </c>
      <c r="AD13" s="45">
        <f t="shared" si="3"/>
        <v>2.7764374300000001</v>
      </c>
      <c r="AE13" s="45">
        <f t="shared" si="3"/>
        <v>2.7584374300000003</v>
      </c>
      <c r="AF13" s="45">
        <f t="shared" si="3"/>
        <v>2.7584374300000003</v>
      </c>
      <c r="AG13" s="45">
        <f t="shared" si="3"/>
        <v>2.8368504300000001</v>
      </c>
      <c r="AH13" s="45">
        <f t="shared" si="3"/>
        <v>2.85961043</v>
      </c>
    </row>
    <row r="14" spans="1:34" s="35" customFormat="1" ht="25.5" x14ac:dyDescent="0.25">
      <c r="B14" s="36" t="s">
        <v>8</v>
      </c>
      <c r="C14" s="76">
        <f t="shared" ref="C14:AG14" si="4">SUM(C15:C17)</f>
        <v>0.41284700000000002</v>
      </c>
      <c r="D14" s="49">
        <f t="shared" si="4"/>
        <v>0</v>
      </c>
      <c r="E14" s="49">
        <f t="shared" si="4"/>
        <v>0</v>
      </c>
      <c r="F14" s="49">
        <f t="shared" si="4"/>
        <v>0</v>
      </c>
      <c r="G14" s="49">
        <f t="shared" si="4"/>
        <v>0</v>
      </c>
      <c r="H14" s="49">
        <f>SUM(H15:H17)</f>
        <v>0</v>
      </c>
      <c r="I14" s="49">
        <f t="shared" si="4"/>
        <v>0</v>
      </c>
      <c r="J14" s="47">
        <f>SUM(J15:J17)</f>
        <v>0.41284700000000002</v>
      </c>
      <c r="K14" s="95">
        <f t="shared" si="4"/>
        <v>8.3510000000000001E-2</v>
      </c>
      <c r="L14" s="96">
        <f t="shared" si="4"/>
        <v>0.120602</v>
      </c>
      <c r="M14" s="95">
        <f t="shared" si="4"/>
        <v>0.20028594</v>
      </c>
      <c r="N14" s="49">
        <f t="shared" si="4"/>
        <v>0.12144278</v>
      </c>
      <c r="O14" s="49">
        <f t="shared" si="4"/>
        <v>0.118002</v>
      </c>
      <c r="P14" s="49">
        <f>SUM(P15:P17)</f>
        <v>0.116602</v>
      </c>
      <c r="Q14" s="49">
        <f t="shared" si="4"/>
        <v>0.116602</v>
      </c>
      <c r="R14" s="47">
        <f>SUM(R15:R17)</f>
        <v>0.1726</v>
      </c>
      <c r="S14" s="47">
        <f t="shared" si="4"/>
        <v>0</v>
      </c>
      <c r="T14" s="47">
        <f t="shared" si="4"/>
        <v>0</v>
      </c>
      <c r="U14" s="47">
        <f t="shared" si="4"/>
        <v>0</v>
      </c>
      <c r="V14" s="47">
        <f t="shared" si="4"/>
        <v>0</v>
      </c>
      <c r="W14" s="47">
        <f t="shared" si="4"/>
        <v>0</v>
      </c>
      <c r="X14" s="47">
        <f>SUM(X15:X17)</f>
        <v>0</v>
      </c>
      <c r="Y14" s="47">
        <f t="shared" si="4"/>
        <v>0</v>
      </c>
      <c r="Z14" s="47">
        <f>SUM(Z15:Z17)</f>
        <v>0</v>
      </c>
      <c r="AA14" s="47">
        <f t="shared" si="4"/>
        <v>0.48184700000000003</v>
      </c>
      <c r="AB14" s="47">
        <f t="shared" si="4"/>
        <v>0.120602</v>
      </c>
      <c r="AC14" s="47">
        <f t="shared" si="4"/>
        <v>0.20028594</v>
      </c>
      <c r="AD14" s="47">
        <f t="shared" si="4"/>
        <v>0.12144278</v>
      </c>
      <c r="AE14" s="47">
        <f t="shared" si="4"/>
        <v>0.118002</v>
      </c>
      <c r="AF14" s="47">
        <f>SUM(AF15:AF17)</f>
        <v>0.116602</v>
      </c>
      <c r="AG14" s="47">
        <f t="shared" si="4"/>
        <v>0.116602</v>
      </c>
      <c r="AH14" s="47">
        <f>SUM(AH15:AH17)</f>
        <v>0.58544700000000005</v>
      </c>
    </row>
    <row r="15" spans="1:34" x14ac:dyDescent="0.2">
      <c r="B15" s="6" t="s">
        <v>2</v>
      </c>
      <c r="C15" s="75">
        <v>0</v>
      </c>
      <c r="D15" s="81">
        <v>0</v>
      </c>
      <c r="E15" s="81">
        <v>0</v>
      </c>
      <c r="F15" s="81">
        <v>0</v>
      </c>
      <c r="G15" s="81">
        <v>0</v>
      </c>
      <c r="H15" s="81">
        <v>0</v>
      </c>
      <c r="I15" s="81">
        <v>0</v>
      </c>
      <c r="J15" s="81">
        <v>0</v>
      </c>
      <c r="K15" s="97">
        <v>0</v>
      </c>
      <c r="L15" s="94">
        <v>5.8001999999999998E-2</v>
      </c>
      <c r="M15" s="93">
        <v>8.0483940000000004E-2</v>
      </c>
      <c r="N15" s="48">
        <v>0</v>
      </c>
      <c r="O15" s="48">
        <v>0</v>
      </c>
      <c r="P15" s="48">
        <v>0</v>
      </c>
      <c r="Q15" s="48">
        <v>0</v>
      </c>
      <c r="R15" s="45">
        <v>5.8097999999999997E-2</v>
      </c>
      <c r="S15" s="45"/>
      <c r="T15" s="45"/>
      <c r="U15" s="45"/>
      <c r="V15" s="45"/>
      <c r="W15" s="45"/>
      <c r="X15" s="45"/>
      <c r="Y15" s="45"/>
      <c r="Z15" s="45"/>
      <c r="AA15" s="45">
        <v>0</v>
      </c>
      <c r="AB15" s="45">
        <f t="shared" ref="AB15:AH17" si="5">D15+L15+T15</f>
        <v>5.8001999999999998E-2</v>
      </c>
      <c r="AC15" s="45">
        <f t="shared" si="5"/>
        <v>8.0483940000000004E-2</v>
      </c>
      <c r="AD15" s="45">
        <f t="shared" si="5"/>
        <v>0</v>
      </c>
      <c r="AE15" s="45">
        <f t="shared" si="5"/>
        <v>0</v>
      </c>
      <c r="AF15" s="45">
        <f t="shared" si="5"/>
        <v>0</v>
      </c>
      <c r="AG15" s="45">
        <f t="shared" si="5"/>
        <v>0</v>
      </c>
      <c r="AH15" s="45">
        <f t="shared" si="5"/>
        <v>5.8097999999999997E-2</v>
      </c>
    </row>
    <row r="16" spans="1:34" x14ac:dyDescent="0.2">
      <c r="B16" s="6" t="s">
        <v>3</v>
      </c>
      <c r="C16" s="75">
        <v>0</v>
      </c>
      <c r="D16" s="81">
        <v>0</v>
      </c>
      <c r="E16" s="81">
        <v>0</v>
      </c>
      <c r="F16" s="81">
        <v>0</v>
      </c>
      <c r="G16" s="81">
        <v>0</v>
      </c>
      <c r="H16" s="81">
        <v>0</v>
      </c>
      <c r="I16" s="81">
        <v>0</v>
      </c>
      <c r="J16" s="81">
        <v>0</v>
      </c>
      <c r="K16" s="97">
        <v>4.6010000000000002E-2</v>
      </c>
      <c r="L16" s="98">
        <v>0</v>
      </c>
      <c r="M16" s="93">
        <v>5.8001999999999998E-2</v>
      </c>
      <c r="N16" s="48">
        <v>6.0442780000000002E-2</v>
      </c>
      <c r="O16" s="48">
        <v>5.8001999999999998E-2</v>
      </c>
      <c r="P16" s="48">
        <v>5.8001999999999998E-2</v>
      </c>
      <c r="Q16" s="48">
        <v>5.8001999999999998E-2</v>
      </c>
      <c r="R16" s="45">
        <v>5.8001999999999998E-2</v>
      </c>
      <c r="S16" s="45"/>
      <c r="T16" s="45"/>
      <c r="U16" s="45"/>
      <c r="V16" s="45"/>
      <c r="W16" s="45"/>
      <c r="X16" s="45"/>
      <c r="Y16" s="45"/>
      <c r="Z16" s="45"/>
      <c r="AA16" s="45">
        <v>3.15E-2</v>
      </c>
      <c r="AB16" s="45">
        <f t="shared" si="5"/>
        <v>0</v>
      </c>
      <c r="AC16" s="45">
        <f t="shared" si="5"/>
        <v>5.8001999999999998E-2</v>
      </c>
      <c r="AD16" s="45">
        <f t="shared" si="5"/>
        <v>6.0442780000000002E-2</v>
      </c>
      <c r="AE16" s="45">
        <f t="shared" si="5"/>
        <v>5.8001999999999998E-2</v>
      </c>
      <c r="AF16" s="45">
        <f t="shared" si="5"/>
        <v>5.8001999999999998E-2</v>
      </c>
      <c r="AG16" s="45">
        <f t="shared" si="5"/>
        <v>5.8001999999999998E-2</v>
      </c>
      <c r="AH16" s="45">
        <f t="shared" si="5"/>
        <v>5.8001999999999998E-2</v>
      </c>
    </row>
    <row r="17" spans="2:34" x14ac:dyDescent="0.2">
      <c r="B17" s="6" t="s">
        <v>4</v>
      </c>
      <c r="C17" s="75">
        <v>0.41284700000000002</v>
      </c>
      <c r="D17" s="81">
        <v>0</v>
      </c>
      <c r="E17" s="81">
        <v>0</v>
      </c>
      <c r="F17" s="81">
        <v>0</v>
      </c>
      <c r="G17" s="81">
        <v>0</v>
      </c>
      <c r="H17" s="81">
        <v>0</v>
      </c>
      <c r="I17" s="81">
        <v>0</v>
      </c>
      <c r="J17" s="81">
        <v>0.41284700000000002</v>
      </c>
      <c r="K17" s="97">
        <v>3.7499999999999999E-2</v>
      </c>
      <c r="L17" s="98">
        <v>6.2600000000000003E-2</v>
      </c>
      <c r="M17" s="93">
        <v>6.1800000000000001E-2</v>
      </c>
      <c r="N17" s="48">
        <v>6.0999999999999999E-2</v>
      </c>
      <c r="O17" s="48">
        <v>0.06</v>
      </c>
      <c r="P17" s="48">
        <v>5.8599999999999999E-2</v>
      </c>
      <c r="Q17" s="48">
        <v>5.8599999999999999E-2</v>
      </c>
      <c r="R17" s="45">
        <v>5.6500000000000002E-2</v>
      </c>
      <c r="S17" s="45"/>
      <c r="T17" s="45"/>
      <c r="U17" s="45"/>
      <c r="V17" s="45"/>
      <c r="W17" s="45"/>
      <c r="X17" s="45"/>
      <c r="Y17" s="45"/>
      <c r="Z17" s="45"/>
      <c r="AA17" s="45">
        <v>0.450347</v>
      </c>
      <c r="AB17" s="45">
        <f t="shared" si="5"/>
        <v>6.2600000000000003E-2</v>
      </c>
      <c r="AC17" s="45">
        <f t="shared" si="5"/>
        <v>6.1800000000000001E-2</v>
      </c>
      <c r="AD17" s="45">
        <f t="shared" si="5"/>
        <v>6.0999999999999999E-2</v>
      </c>
      <c r="AE17" s="45">
        <f t="shared" si="5"/>
        <v>0.06</v>
      </c>
      <c r="AF17" s="45">
        <f t="shared" si="5"/>
        <v>5.8599999999999999E-2</v>
      </c>
      <c r="AG17" s="45">
        <f t="shared" si="5"/>
        <v>5.8599999999999999E-2</v>
      </c>
      <c r="AH17" s="45">
        <f t="shared" si="5"/>
        <v>0.46934700000000001</v>
      </c>
    </row>
    <row r="18" spans="2:34" s="35" customFormat="1" ht="23.25" customHeight="1" x14ac:dyDescent="0.25">
      <c r="B18" s="36" t="s">
        <v>6</v>
      </c>
      <c r="C18" s="76">
        <f t="shared" ref="C18:AG18" si="6">SUM(C19:C21)</f>
        <v>0</v>
      </c>
      <c r="D18" s="49">
        <f t="shared" si="6"/>
        <v>0</v>
      </c>
      <c r="E18" s="49">
        <f t="shared" si="6"/>
        <v>0</v>
      </c>
      <c r="F18" s="49">
        <f t="shared" si="6"/>
        <v>0</v>
      </c>
      <c r="G18" s="49">
        <f t="shared" si="6"/>
        <v>0</v>
      </c>
      <c r="H18" s="49">
        <f>SUM(H19:H21)</f>
        <v>0</v>
      </c>
      <c r="I18" s="49">
        <f t="shared" si="6"/>
        <v>0</v>
      </c>
      <c r="J18" s="47">
        <f>SUM(J19:J21)</f>
        <v>0</v>
      </c>
      <c r="K18" s="95">
        <f t="shared" si="6"/>
        <v>0</v>
      </c>
      <c r="L18" s="96">
        <f t="shared" si="6"/>
        <v>1.6578289999999999E-2</v>
      </c>
      <c r="M18" s="95">
        <f t="shared" si="6"/>
        <v>0.91803582000000006</v>
      </c>
      <c r="N18" s="49">
        <f t="shared" si="6"/>
        <v>0.91319363000000009</v>
      </c>
      <c r="O18" s="49">
        <f t="shared" si="6"/>
        <v>1.6959290000000002E-2</v>
      </c>
      <c r="P18" s="49">
        <f>SUM(P19:P21)</f>
        <v>1.7011000000000002E-2</v>
      </c>
      <c r="Q18" s="49">
        <f t="shared" si="6"/>
        <v>1.7011000000000002E-2</v>
      </c>
      <c r="R18" s="47">
        <f>SUM(R19:R21)</f>
        <v>1.7089E-2</v>
      </c>
      <c r="S18" s="47">
        <f t="shared" si="6"/>
        <v>0</v>
      </c>
      <c r="T18" s="47">
        <f t="shared" si="6"/>
        <v>0</v>
      </c>
      <c r="U18" s="47">
        <f t="shared" si="6"/>
        <v>0</v>
      </c>
      <c r="V18" s="47">
        <f t="shared" si="6"/>
        <v>0</v>
      </c>
      <c r="W18" s="47">
        <f t="shared" si="6"/>
        <v>0</v>
      </c>
      <c r="X18" s="47">
        <f>SUM(X19:X21)</f>
        <v>0</v>
      </c>
      <c r="Y18" s="47">
        <f t="shared" si="6"/>
        <v>0</v>
      </c>
      <c r="Z18" s="47">
        <f>SUM(Z19:Z21)</f>
        <v>0</v>
      </c>
      <c r="AA18" s="47">
        <f t="shared" si="6"/>
        <v>0</v>
      </c>
      <c r="AB18" s="47">
        <f t="shared" si="6"/>
        <v>1.6578289999999999E-2</v>
      </c>
      <c r="AC18" s="47">
        <f t="shared" si="6"/>
        <v>0.91803582000000006</v>
      </c>
      <c r="AD18" s="47">
        <f t="shared" si="6"/>
        <v>0.91319363000000009</v>
      </c>
      <c r="AE18" s="47">
        <f t="shared" si="6"/>
        <v>1.6959290000000002E-2</v>
      </c>
      <c r="AF18" s="47">
        <f>SUM(AF19:AF21)</f>
        <v>1.7011000000000002E-2</v>
      </c>
      <c r="AG18" s="47">
        <f t="shared" si="6"/>
        <v>1.7011000000000002E-2</v>
      </c>
      <c r="AH18" s="47">
        <f>SUM(AH19:AH21)</f>
        <v>1.7089E-2</v>
      </c>
    </row>
    <row r="19" spans="2:34" x14ac:dyDescent="0.2">
      <c r="B19" s="6" t="s">
        <v>2</v>
      </c>
      <c r="C19" s="75">
        <v>0</v>
      </c>
      <c r="D19" s="81">
        <v>0</v>
      </c>
      <c r="E19" s="81">
        <v>0</v>
      </c>
      <c r="F19" s="81">
        <v>0</v>
      </c>
      <c r="G19" s="81">
        <v>0</v>
      </c>
      <c r="H19" s="81">
        <v>0</v>
      </c>
      <c r="I19" s="81">
        <v>0</v>
      </c>
      <c r="J19" s="81">
        <v>0</v>
      </c>
      <c r="K19" s="97">
        <v>0</v>
      </c>
      <c r="L19" s="98">
        <v>1.344329E-2</v>
      </c>
      <c r="M19" s="93">
        <v>0.90160753000000005</v>
      </c>
      <c r="N19" s="81">
        <v>3.0499999999999999E-4</v>
      </c>
      <c r="O19" s="48">
        <v>2.61E-4</v>
      </c>
      <c r="P19" s="48">
        <v>2.5099999999999998E-4</v>
      </c>
      <c r="Q19" s="48">
        <v>2.5099999999999998E-4</v>
      </c>
      <c r="R19" s="45">
        <v>2.3499999999999999E-4</v>
      </c>
      <c r="S19" s="45"/>
      <c r="T19" s="45"/>
      <c r="U19" s="45"/>
      <c r="V19" s="45"/>
      <c r="W19" s="45"/>
      <c r="X19" s="45"/>
      <c r="Y19" s="45"/>
      <c r="Z19" s="45"/>
      <c r="AA19" s="45">
        <f t="shared" ref="AA19:AH21" si="7">C19+K19+S19</f>
        <v>0</v>
      </c>
      <c r="AB19" s="45">
        <f t="shared" si="7"/>
        <v>1.344329E-2</v>
      </c>
      <c r="AC19" s="45">
        <f t="shared" si="7"/>
        <v>0.90160753000000005</v>
      </c>
      <c r="AD19" s="45">
        <f t="shared" si="7"/>
        <v>3.0499999999999999E-4</v>
      </c>
      <c r="AE19" s="45">
        <f t="shared" si="7"/>
        <v>2.61E-4</v>
      </c>
      <c r="AF19" s="45">
        <f t="shared" si="7"/>
        <v>2.5099999999999998E-4</v>
      </c>
      <c r="AG19" s="45">
        <f t="shared" si="7"/>
        <v>2.5099999999999998E-4</v>
      </c>
      <c r="AH19" s="45">
        <f t="shared" si="7"/>
        <v>2.3499999999999999E-4</v>
      </c>
    </row>
    <row r="20" spans="2:34" x14ac:dyDescent="0.2">
      <c r="B20" s="6" t="s">
        <v>3</v>
      </c>
      <c r="C20" s="75">
        <v>0</v>
      </c>
      <c r="D20" s="81">
        <v>0</v>
      </c>
      <c r="E20" s="81">
        <v>0</v>
      </c>
      <c r="F20" s="81">
        <v>0</v>
      </c>
      <c r="G20" s="81">
        <v>0</v>
      </c>
      <c r="H20" s="81">
        <v>0</v>
      </c>
      <c r="I20" s="81">
        <v>0</v>
      </c>
      <c r="J20" s="81">
        <v>0</v>
      </c>
      <c r="K20" s="97">
        <v>0</v>
      </c>
      <c r="L20" s="98">
        <v>3.1350000000000002E-3</v>
      </c>
      <c r="M20" s="93">
        <v>1.6078290000000002E-2</v>
      </c>
      <c r="N20" s="81">
        <v>0.91228863000000004</v>
      </c>
      <c r="O20" s="48">
        <v>1.629829E-2</v>
      </c>
      <c r="P20" s="48">
        <v>1.6160000000000001E-2</v>
      </c>
      <c r="Q20" s="48">
        <v>1.6160000000000001E-2</v>
      </c>
      <c r="R20" s="45">
        <v>1.5514E-2</v>
      </c>
      <c r="S20" s="45"/>
      <c r="T20" s="45"/>
      <c r="U20" s="45"/>
      <c r="V20" s="45"/>
      <c r="W20" s="45"/>
      <c r="X20" s="45"/>
      <c r="Y20" s="45"/>
      <c r="Z20" s="45"/>
      <c r="AA20" s="45">
        <f t="shared" si="7"/>
        <v>0</v>
      </c>
      <c r="AB20" s="45">
        <f t="shared" si="7"/>
        <v>3.1350000000000002E-3</v>
      </c>
      <c r="AC20" s="45">
        <f t="shared" si="7"/>
        <v>1.6078290000000002E-2</v>
      </c>
      <c r="AD20" s="45">
        <f t="shared" si="7"/>
        <v>0.91228863000000004</v>
      </c>
      <c r="AE20" s="45">
        <f t="shared" si="7"/>
        <v>1.629829E-2</v>
      </c>
      <c r="AF20" s="45">
        <f t="shared" si="7"/>
        <v>1.6160000000000001E-2</v>
      </c>
      <c r="AG20" s="45">
        <f t="shared" si="7"/>
        <v>1.6160000000000001E-2</v>
      </c>
      <c r="AH20" s="45">
        <f t="shared" si="7"/>
        <v>1.5514E-2</v>
      </c>
    </row>
    <row r="21" spans="2:34" x14ac:dyDescent="0.2">
      <c r="B21" s="6" t="s">
        <v>4</v>
      </c>
      <c r="C21" s="75">
        <v>0</v>
      </c>
      <c r="D21" s="81">
        <v>0</v>
      </c>
      <c r="E21" s="81">
        <v>0</v>
      </c>
      <c r="F21" s="81">
        <v>0</v>
      </c>
      <c r="G21" s="81">
        <v>0</v>
      </c>
      <c r="H21" s="81">
        <v>0</v>
      </c>
      <c r="I21" s="81">
        <v>0</v>
      </c>
      <c r="J21" s="81">
        <v>0</v>
      </c>
      <c r="K21" s="97">
        <v>0</v>
      </c>
      <c r="L21" s="98">
        <v>0</v>
      </c>
      <c r="M21" s="93">
        <v>3.5E-4</v>
      </c>
      <c r="N21" s="81">
        <v>5.9999999999999995E-4</v>
      </c>
      <c r="O21" s="48">
        <v>4.0000000000000002E-4</v>
      </c>
      <c r="P21" s="48">
        <v>5.9999999999999995E-4</v>
      </c>
      <c r="Q21" s="48">
        <v>5.9999999999999995E-4</v>
      </c>
      <c r="R21" s="45">
        <v>1.34E-3</v>
      </c>
      <c r="S21" s="45"/>
      <c r="T21" s="45"/>
      <c r="U21" s="45"/>
      <c r="V21" s="45"/>
      <c r="W21" s="45"/>
      <c r="X21" s="45"/>
      <c r="Y21" s="45"/>
      <c r="Z21" s="45"/>
      <c r="AA21" s="45">
        <f t="shared" si="7"/>
        <v>0</v>
      </c>
      <c r="AB21" s="45">
        <f t="shared" si="7"/>
        <v>0</v>
      </c>
      <c r="AC21" s="45">
        <f t="shared" si="7"/>
        <v>3.5E-4</v>
      </c>
      <c r="AD21" s="45">
        <f t="shared" si="7"/>
        <v>5.9999999999999995E-4</v>
      </c>
      <c r="AE21" s="45">
        <f t="shared" si="7"/>
        <v>4.0000000000000002E-4</v>
      </c>
      <c r="AF21" s="45">
        <f t="shared" si="7"/>
        <v>5.9999999999999995E-4</v>
      </c>
      <c r="AG21" s="45">
        <f t="shared" si="7"/>
        <v>5.9999999999999995E-4</v>
      </c>
      <c r="AH21" s="45">
        <f t="shared" si="7"/>
        <v>1.34E-3</v>
      </c>
    </row>
    <row r="22" spans="2:34" s="35" customFormat="1" ht="25.5" x14ac:dyDescent="0.25">
      <c r="B22" s="36" t="s">
        <v>10</v>
      </c>
      <c r="C22" s="76">
        <f t="shared" ref="C22:AG22" si="8">SUM(C23:C25)</f>
        <v>4.1461999999999999E-2</v>
      </c>
      <c r="D22" s="49">
        <f t="shared" si="8"/>
        <v>4.1461999999999999E-2</v>
      </c>
      <c r="E22" s="49">
        <f t="shared" si="8"/>
        <v>4.1461999999999999E-2</v>
      </c>
      <c r="F22" s="49">
        <f t="shared" si="8"/>
        <v>4.1461999999999999E-2</v>
      </c>
      <c r="G22" s="49">
        <f t="shared" si="8"/>
        <v>4.1461999999999999E-2</v>
      </c>
      <c r="H22" s="49">
        <f>SUM(H23:H25)</f>
        <v>4.1461999999999999E-2</v>
      </c>
      <c r="I22" s="49">
        <f t="shared" si="8"/>
        <v>4.1461999999999999E-2</v>
      </c>
      <c r="J22" s="49">
        <f>SUM(J23:J25)</f>
        <v>4.1461999999999999E-2</v>
      </c>
      <c r="K22" s="99">
        <f t="shared" si="8"/>
        <v>0.66335847999999997</v>
      </c>
      <c r="L22" s="96">
        <f t="shared" si="8"/>
        <v>0.65765706000000002</v>
      </c>
      <c r="M22" s="95">
        <f t="shared" si="8"/>
        <v>0.65765706000000002</v>
      </c>
      <c r="N22" s="49">
        <f t="shared" si="8"/>
        <v>0.82596628999999999</v>
      </c>
      <c r="O22" s="49">
        <f t="shared" si="8"/>
        <v>1.0702844199999999</v>
      </c>
      <c r="P22" s="49">
        <f>SUM(P23:P25)</f>
        <v>1.0941788699999999</v>
      </c>
      <c r="Q22" s="49">
        <f t="shared" si="8"/>
        <v>1.0941788699999999</v>
      </c>
      <c r="R22" s="47">
        <f>SUM(R23:R25)</f>
        <v>1.3586985899999999</v>
      </c>
      <c r="S22" s="47">
        <f t="shared" si="8"/>
        <v>0</v>
      </c>
      <c r="T22" s="47">
        <f t="shared" si="8"/>
        <v>0</v>
      </c>
      <c r="U22" s="47">
        <f t="shared" si="8"/>
        <v>0</v>
      </c>
      <c r="V22" s="47">
        <f t="shared" si="8"/>
        <v>0</v>
      </c>
      <c r="W22" s="47">
        <f t="shared" si="8"/>
        <v>0</v>
      </c>
      <c r="X22" s="47">
        <f>SUM(X23:X25)</f>
        <v>0</v>
      </c>
      <c r="Y22" s="47">
        <f t="shared" si="8"/>
        <v>0</v>
      </c>
      <c r="Z22" s="47">
        <f>SUM(Z23:Z25)</f>
        <v>0</v>
      </c>
      <c r="AA22" s="47">
        <f t="shared" si="8"/>
        <v>0.78755520999999995</v>
      </c>
      <c r="AB22" s="47">
        <f t="shared" si="8"/>
        <v>0.69911906000000001</v>
      </c>
      <c r="AC22" s="47">
        <f t="shared" si="8"/>
        <v>0.69911906000000001</v>
      </c>
      <c r="AD22" s="47">
        <f t="shared" si="8"/>
        <v>0.86742828999999999</v>
      </c>
      <c r="AE22" s="47">
        <f t="shared" si="8"/>
        <v>1.11174642</v>
      </c>
      <c r="AF22" s="47">
        <f>SUM(AF23:AF25)</f>
        <v>1.13564087</v>
      </c>
      <c r="AG22" s="47">
        <f t="shared" si="8"/>
        <v>1.13564087</v>
      </c>
      <c r="AH22" s="47">
        <f>SUM(AH23:AH25)</f>
        <v>1.40016059</v>
      </c>
    </row>
    <row r="23" spans="2:34" ht="15" x14ac:dyDescent="0.25">
      <c r="B23" s="6" t="s">
        <v>2</v>
      </c>
      <c r="C23" s="77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88">
        <v>0</v>
      </c>
      <c r="J23" s="102">
        <v>0</v>
      </c>
      <c r="K23" s="93">
        <v>0.18295078000000001</v>
      </c>
      <c r="L23" s="94">
        <v>0.18889855</v>
      </c>
      <c r="M23" s="93">
        <v>0</v>
      </c>
      <c r="N23" s="48">
        <v>0.47300819999999999</v>
      </c>
      <c r="O23" s="48">
        <v>0.20798413000000002</v>
      </c>
      <c r="P23" s="48">
        <v>0.17389445000000001</v>
      </c>
      <c r="Q23" s="48">
        <v>0.17389445000000001</v>
      </c>
      <c r="R23" s="45">
        <v>0.16643023999999998</v>
      </c>
      <c r="S23" s="45"/>
      <c r="T23" s="45"/>
      <c r="U23" s="45"/>
      <c r="V23" s="45"/>
      <c r="W23" s="45"/>
      <c r="X23" s="45"/>
      <c r="Y23" s="45"/>
      <c r="Z23" s="45"/>
      <c r="AA23" s="45">
        <v>0.29229917999999999</v>
      </c>
      <c r="AB23" s="45">
        <f t="shared" ref="AB23:AH25" si="9">D23+L23+T23</f>
        <v>0.18889855</v>
      </c>
      <c r="AC23" s="45">
        <f t="shared" si="9"/>
        <v>0</v>
      </c>
      <c r="AD23" s="45">
        <f t="shared" si="9"/>
        <v>0.47300819999999999</v>
      </c>
      <c r="AE23" s="45">
        <f t="shared" si="9"/>
        <v>0.20798413000000002</v>
      </c>
      <c r="AF23" s="45">
        <f t="shared" si="9"/>
        <v>0.17389445000000001</v>
      </c>
      <c r="AG23" s="45">
        <f t="shared" si="9"/>
        <v>0.17389445000000001</v>
      </c>
      <c r="AH23" s="45">
        <f t="shared" si="9"/>
        <v>0.16643023999999998</v>
      </c>
    </row>
    <row r="24" spans="2:34" ht="15" x14ac:dyDescent="0.25">
      <c r="B24" s="6" t="s">
        <v>3</v>
      </c>
      <c r="C24" s="77">
        <v>0</v>
      </c>
      <c r="D24" s="48">
        <v>0</v>
      </c>
      <c r="E24" s="48">
        <v>0</v>
      </c>
      <c r="F24" s="48">
        <v>0</v>
      </c>
      <c r="G24" s="48">
        <v>0</v>
      </c>
      <c r="H24" s="48">
        <v>0</v>
      </c>
      <c r="I24" s="88">
        <v>0</v>
      </c>
      <c r="J24" s="102">
        <v>0</v>
      </c>
      <c r="K24" s="93">
        <v>0.45454470000000002</v>
      </c>
      <c r="L24" s="94">
        <v>0.44289550999999999</v>
      </c>
      <c r="M24" s="93">
        <v>0.63179406000000005</v>
      </c>
      <c r="N24" s="48">
        <v>0.32709509000000003</v>
      </c>
      <c r="O24" s="48">
        <v>0.83643729</v>
      </c>
      <c r="P24" s="48">
        <v>0.89442142000000002</v>
      </c>
      <c r="Q24" s="48">
        <v>0.89442142000000002</v>
      </c>
      <c r="R24" s="45">
        <v>1.16640535</v>
      </c>
      <c r="S24" s="45"/>
      <c r="T24" s="45"/>
      <c r="U24" s="45"/>
      <c r="V24" s="45"/>
      <c r="W24" s="45"/>
      <c r="X24" s="45"/>
      <c r="Y24" s="45"/>
      <c r="Z24" s="45"/>
      <c r="AA24" s="45">
        <v>0.45379403000000001</v>
      </c>
      <c r="AB24" s="45">
        <f t="shared" si="9"/>
        <v>0.44289550999999999</v>
      </c>
      <c r="AC24" s="45">
        <f t="shared" si="9"/>
        <v>0.63179406000000005</v>
      </c>
      <c r="AD24" s="45">
        <f t="shared" si="9"/>
        <v>0.32709509000000003</v>
      </c>
      <c r="AE24" s="45">
        <f t="shared" si="9"/>
        <v>0.83643729</v>
      </c>
      <c r="AF24" s="45">
        <f t="shared" si="9"/>
        <v>0.89442142000000002</v>
      </c>
      <c r="AG24" s="45">
        <f t="shared" si="9"/>
        <v>0.89442142000000002</v>
      </c>
      <c r="AH24" s="45">
        <f t="shared" si="9"/>
        <v>1.16640535</v>
      </c>
    </row>
    <row r="25" spans="2:34" ht="15.75" thickBot="1" x14ac:dyDescent="0.3">
      <c r="B25" s="6" t="s">
        <v>4</v>
      </c>
      <c r="C25" s="78">
        <v>4.1461999999999999E-2</v>
      </c>
      <c r="D25" s="84">
        <v>4.1461999999999999E-2</v>
      </c>
      <c r="E25" s="84">
        <v>4.1461999999999999E-2</v>
      </c>
      <c r="F25" s="84">
        <v>4.1461999999999999E-2</v>
      </c>
      <c r="G25" s="84">
        <v>4.1461999999999999E-2</v>
      </c>
      <c r="H25" s="84">
        <v>4.1461999999999999E-2</v>
      </c>
      <c r="I25" s="89">
        <v>4.1461999999999999E-2</v>
      </c>
      <c r="J25" s="103">
        <v>4.1461999999999999E-2</v>
      </c>
      <c r="K25" s="100">
        <v>2.5863000000000001E-2</v>
      </c>
      <c r="L25" s="101">
        <v>2.5863000000000001E-2</v>
      </c>
      <c r="M25" s="100">
        <v>2.5863000000000001E-2</v>
      </c>
      <c r="N25" s="84">
        <v>2.5863000000000001E-2</v>
      </c>
      <c r="O25" s="84">
        <v>2.5863000000000001E-2</v>
      </c>
      <c r="P25" s="84">
        <v>2.5863000000000001E-2</v>
      </c>
      <c r="Q25" s="84">
        <v>2.5863000000000001E-2</v>
      </c>
      <c r="R25" s="50">
        <v>2.5863000000000001E-2</v>
      </c>
      <c r="S25" s="50"/>
      <c r="T25" s="50"/>
      <c r="U25" s="50"/>
      <c r="V25" s="50"/>
      <c r="W25" s="50"/>
      <c r="X25" s="50"/>
      <c r="Y25" s="50"/>
      <c r="Z25" s="50"/>
      <c r="AA25" s="50">
        <v>4.1461999999999999E-2</v>
      </c>
      <c r="AB25" s="45">
        <f t="shared" si="9"/>
        <v>6.7324999999999996E-2</v>
      </c>
      <c r="AC25" s="45">
        <f t="shared" si="9"/>
        <v>6.7324999999999996E-2</v>
      </c>
      <c r="AD25" s="45">
        <f t="shared" si="9"/>
        <v>6.7324999999999996E-2</v>
      </c>
      <c r="AE25" s="45">
        <f t="shared" si="9"/>
        <v>6.7324999999999996E-2</v>
      </c>
      <c r="AF25" s="45">
        <f t="shared" si="9"/>
        <v>6.7324999999999996E-2</v>
      </c>
      <c r="AG25" s="45">
        <f t="shared" si="9"/>
        <v>6.7324999999999996E-2</v>
      </c>
      <c r="AH25" s="45">
        <f t="shared" si="9"/>
        <v>6.7324999999999996E-2</v>
      </c>
    </row>
    <row r="26" spans="2:34" ht="15.75" customHeight="1" x14ac:dyDescent="0.2">
      <c r="B26" s="7" t="s">
        <v>7</v>
      </c>
      <c r="C26" s="53">
        <f t="shared" ref="C26:AG26" si="10">SUM(C27:C29)</f>
        <v>26.575349240000001</v>
      </c>
      <c r="D26" s="82">
        <f t="shared" si="10"/>
        <v>29.339788229999996</v>
      </c>
      <c r="E26" s="82">
        <f t="shared" si="10"/>
        <v>19.296621129999998</v>
      </c>
      <c r="F26" s="82">
        <f t="shared" si="10"/>
        <v>23.770465439999999</v>
      </c>
      <c r="G26" s="82">
        <f t="shared" si="10"/>
        <v>21.994031</v>
      </c>
      <c r="H26" s="82">
        <f>SUM(H27:H29)</f>
        <v>20.983501749999999</v>
      </c>
      <c r="I26" s="82">
        <f t="shared" si="10"/>
        <v>18.685904690000001</v>
      </c>
      <c r="J26" s="51">
        <f>SUM(J27:J29)</f>
        <v>18.239700329999998</v>
      </c>
      <c r="K26" s="51">
        <f t="shared" si="10"/>
        <v>573.55388961000006</v>
      </c>
      <c r="L26" s="51">
        <f t="shared" si="10"/>
        <v>645.96489804999999</v>
      </c>
      <c r="M26" s="51">
        <f t="shared" si="10"/>
        <v>672.93453844999999</v>
      </c>
      <c r="N26" s="82">
        <f t="shared" si="10"/>
        <v>682.24007731999995</v>
      </c>
      <c r="O26" s="82">
        <f t="shared" si="10"/>
        <v>747.10653094999998</v>
      </c>
      <c r="P26" s="82">
        <f>SUM(P27:P29)</f>
        <v>660.04517826999995</v>
      </c>
      <c r="Q26" s="82">
        <f t="shared" si="10"/>
        <v>618.11555437999994</v>
      </c>
      <c r="R26" s="52">
        <f>SUM(R27:R29)</f>
        <v>595.89676252999993</v>
      </c>
      <c r="S26" s="52">
        <f t="shared" si="10"/>
        <v>0</v>
      </c>
      <c r="T26" s="53">
        <f t="shared" si="10"/>
        <v>0</v>
      </c>
      <c r="U26" s="53">
        <f t="shared" si="10"/>
        <v>0</v>
      </c>
      <c r="V26" s="53">
        <f t="shared" si="10"/>
        <v>0</v>
      </c>
      <c r="W26" s="53">
        <f t="shared" si="10"/>
        <v>0</v>
      </c>
      <c r="X26" s="53">
        <f>SUM(X27:X29)</f>
        <v>0</v>
      </c>
      <c r="Y26" s="53">
        <f t="shared" si="10"/>
        <v>0</v>
      </c>
      <c r="Z26" s="51">
        <f>SUM(Z27:Z29)</f>
        <v>0</v>
      </c>
      <c r="AA26" s="51">
        <f t="shared" si="10"/>
        <v>599.71769658000005</v>
      </c>
      <c r="AB26" s="51">
        <f t="shared" si="10"/>
        <v>675.30468628000006</v>
      </c>
      <c r="AC26" s="51">
        <f t="shared" si="10"/>
        <v>692.23115957999994</v>
      </c>
      <c r="AD26" s="51">
        <f t="shared" si="10"/>
        <v>706.01054275999991</v>
      </c>
      <c r="AE26" s="51">
        <f t="shared" si="10"/>
        <v>769.10056194999993</v>
      </c>
      <c r="AF26" s="51">
        <f>SUM(AF27:AF29)</f>
        <v>681.02868001999991</v>
      </c>
      <c r="AG26" s="51">
        <f t="shared" si="10"/>
        <v>636.80145906999996</v>
      </c>
      <c r="AH26" s="51">
        <f>SUM(AH27:AH29)</f>
        <v>614.13646286000005</v>
      </c>
    </row>
    <row r="27" spans="2:34" x14ac:dyDescent="0.2">
      <c r="B27" s="6" t="s">
        <v>2</v>
      </c>
      <c r="C27" s="79">
        <f t="shared" ref="C27:E29" si="11">C7+C11+C15+C19+C23</f>
        <v>9.9304230800000006</v>
      </c>
      <c r="D27" s="83">
        <f t="shared" si="11"/>
        <v>8.8873565899999996</v>
      </c>
      <c r="E27" s="83">
        <f t="shared" si="11"/>
        <v>3.5700037900000003</v>
      </c>
      <c r="F27" s="83">
        <f t="shared" ref="F27:I29" si="12">F7+F11+F15+F19+F23</f>
        <v>9.0928684999999998</v>
      </c>
      <c r="G27" s="83">
        <f t="shared" ref="G27:H29" si="13">G7+G11+G15+G19+G23</f>
        <v>6.8915749799999997</v>
      </c>
      <c r="H27" s="83">
        <f t="shared" si="13"/>
        <v>4.2056801400000001</v>
      </c>
      <c r="I27" s="83">
        <f t="shared" si="12"/>
        <v>3.2206844800000001</v>
      </c>
      <c r="J27" s="54">
        <f t="shared" ref="J27:M29" si="14">J7+J11+J15+J19+J23</f>
        <v>1.9429167199999999</v>
      </c>
      <c r="K27" s="54">
        <f t="shared" si="14"/>
        <v>131.50571881000002</v>
      </c>
      <c r="L27" s="54">
        <f t="shared" si="14"/>
        <v>177.24470056999999</v>
      </c>
      <c r="M27" s="54">
        <f t="shared" si="14"/>
        <v>168.94932573</v>
      </c>
      <c r="N27" s="83">
        <f t="shared" ref="N27:Q29" si="15">N7+N11+N15+N19+N23</f>
        <v>163.36214172000001</v>
      </c>
      <c r="O27" s="83">
        <f t="shared" ref="O27:P29" si="16">O7+O11+O15+O19+O23</f>
        <v>208.43122434999998</v>
      </c>
      <c r="P27" s="83">
        <f t="shared" si="16"/>
        <v>173.44898938</v>
      </c>
      <c r="Q27" s="83">
        <f t="shared" si="15"/>
        <v>102.13985423000001</v>
      </c>
      <c r="R27" s="55">
        <f t="shared" ref="R27:U29" si="17">R7+R11+R15+R19+R23</f>
        <v>98.2388105</v>
      </c>
      <c r="S27" s="55">
        <f t="shared" si="17"/>
        <v>0</v>
      </c>
      <c r="T27" s="54">
        <f t="shared" si="17"/>
        <v>0</v>
      </c>
      <c r="U27" s="54">
        <f t="shared" si="17"/>
        <v>0</v>
      </c>
      <c r="V27" s="54">
        <f t="shared" ref="V27:Y29" si="18">V7+V11+V15+V19+V23</f>
        <v>0</v>
      </c>
      <c r="W27" s="54">
        <f t="shared" ref="W27:X29" si="19">W7+W11+W15+W19+W23</f>
        <v>0</v>
      </c>
      <c r="X27" s="54">
        <f t="shared" si="19"/>
        <v>0</v>
      </c>
      <c r="Y27" s="54">
        <f t="shared" si="18"/>
        <v>0</v>
      </c>
      <c r="Z27" s="55">
        <f t="shared" ref="Z27:AD29" si="20">Z7+Z11+Z15+Z19+Z23</f>
        <v>0</v>
      </c>
      <c r="AA27" s="55">
        <f t="shared" si="20"/>
        <v>141.29099429000001</v>
      </c>
      <c r="AB27" s="55">
        <f t="shared" si="20"/>
        <v>186.13205716000002</v>
      </c>
      <c r="AC27" s="54">
        <f t="shared" si="20"/>
        <v>172.51932951999999</v>
      </c>
      <c r="AD27" s="54">
        <f t="shared" si="20"/>
        <v>172.45501022000002</v>
      </c>
      <c r="AE27" s="54">
        <f t="shared" ref="AE27:AG29" si="21">AE7+AE11+AE15+AE19+AE23</f>
        <v>215.32279933000001</v>
      </c>
      <c r="AF27" s="54">
        <f>AF7+AF11+AF15+AF19+AF23</f>
        <v>177.65466952</v>
      </c>
      <c r="AG27" s="54">
        <f t="shared" si="21"/>
        <v>105.36053871</v>
      </c>
      <c r="AH27" s="54">
        <f>AH7+AH11+AH15+AH19+AH23</f>
        <v>100.18172722</v>
      </c>
    </row>
    <row r="28" spans="2:34" x14ac:dyDescent="0.2">
      <c r="B28" s="6" t="s">
        <v>3</v>
      </c>
      <c r="C28" s="79">
        <f t="shared" si="11"/>
        <v>5.5532622999999992</v>
      </c>
      <c r="D28" s="83">
        <f t="shared" si="11"/>
        <v>9.69496249</v>
      </c>
      <c r="E28" s="83">
        <f t="shared" si="11"/>
        <v>4.7256752400000002</v>
      </c>
      <c r="F28" s="83">
        <f t="shared" si="12"/>
        <v>4.3071807399999997</v>
      </c>
      <c r="G28" s="83">
        <f t="shared" si="13"/>
        <v>4.7758898199999997</v>
      </c>
      <c r="H28" s="83">
        <f t="shared" si="13"/>
        <v>6.6990391899999988</v>
      </c>
      <c r="I28" s="83">
        <f t="shared" si="12"/>
        <v>5.5839537899999998</v>
      </c>
      <c r="J28" s="54">
        <f t="shared" si="14"/>
        <v>5.3488978700000001</v>
      </c>
      <c r="K28" s="54">
        <f t="shared" si="14"/>
        <v>238.64027383999999</v>
      </c>
      <c r="L28" s="54">
        <f t="shared" si="14"/>
        <v>263.87347201</v>
      </c>
      <c r="M28" s="54">
        <f t="shared" si="14"/>
        <v>292.59447546999996</v>
      </c>
      <c r="N28" s="83">
        <f t="shared" si="15"/>
        <v>311.87113515999994</v>
      </c>
      <c r="O28" s="83">
        <f t="shared" si="16"/>
        <v>331.97597899999994</v>
      </c>
      <c r="P28" s="83">
        <f t="shared" si="16"/>
        <v>331.45719687999997</v>
      </c>
      <c r="Q28" s="83">
        <f t="shared" si="15"/>
        <v>361.35867533999993</v>
      </c>
      <c r="R28" s="55">
        <f t="shared" si="17"/>
        <v>344.82034917999999</v>
      </c>
      <c r="S28" s="55">
        <f t="shared" si="17"/>
        <v>0</v>
      </c>
      <c r="T28" s="54">
        <f t="shared" si="17"/>
        <v>0</v>
      </c>
      <c r="U28" s="54">
        <f t="shared" si="17"/>
        <v>0</v>
      </c>
      <c r="V28" s="54">
        <f t="shared" si="18"/>
        <v>0</v>
      </c>
      <c r="W28" s="54">
        <f t="shared" si="19"/>
        <v>0</v>
      </c>
      <c r="X28" s="54">
        <f t="shared" si="19"/>
        <v>0</v>
      </c>
      <c r="Y28" s="54">
        <f t="shared" si="18"/>
        <v>0</v>
      </c>
      <c r="Z28" s="55">
        <f t="shared" si="20"/>
        <v>0</v>
      </c>
      <c r="AA28" s="55">
        <f t="shared" si="20"/>
        <v>244.14448146999999</v>
      </c>
      <c r="AB28" s="55">
        <f t="shared" si="20"/>
        <v>273.56843450000002</v>
      </c>
      <c r="AC28" s="54">
        <f t="shared" si="20"/>
        <v>297.32015071000001</v>
      </c>
      <c r="AD28" s="54">
        <f t="shared" si="20"/>
        <v>316.17831589999997</v>
      </c>
      <c r="AE28" s="54">
        <f t="shared" si="21"/>
        <v>336.75186881999997</v>
      </c>
      <c r="AF28" s="54">
        <f>AF8+AF12+AF16+AF20+AF24</f>
        <v>338.15623606999998</v>
      </c>
      <c r="AG28" s="54">
        <f t="shared" si="21"/>
        <v>366.94262912999994</v>
      </c>
      <c r="AH28" s="54">
        <f>AH8+AH12+AH16+AH20+AH24</f>
        <v>350.16924705000002</v>
      </c>
    </row>
    <row r="29" spans="2:34" ht="13.5" thickBot="1" x14ac:dyDescent="0.25">
      <c r="B29" s="8" t="s">
        <v>4</v>
      </c>
      <c r="C29" s="80">
        <f t="shared" si="11"/>
        <v>11.091663859999999</v>
      </c>
      <c r="D29" s="56">
        <f t="shared" si="11"/>
        <v>10.75746915</v>
      </c>
      <c r="E29" s="56">
        <f t="shared" si="11"/>
        <v>11.0009421</v>
      </c>
      <c r="F29" s="56">
        <f t="shared" si="12"/>
        <v>10.370416199999999</v>
      </c>
      <c r="G29" s="56">
        <f t="shared" si="13"/>
        <v>10.326566199999998</v>
      </c>
      <c r="H29" s="56">
        <f t="shared" si="13"/>
        <v>10.07878242</v>
      </c>
      <c r="I29" s="56">
        <f t="shared" si="12"/>
        <v>9.8812664199999993</v>
      </c>
      <c r="J29" s="56">
        <f t="shared" si="14"/>
        <v>10.94788574</v>
      </c>
      <c r="K29" s="56">
        <f t="shared" si="14"/>
        <v>203.40789695999999</v>
      </c>
      <c r="L29" s="56">
        <f t="shared" si="14"/>
        <v>204.84672547</v>
      </c>
      <c r="M29" s="56">
        <f t="shared" si="14"/>
        <v>211.39073725</v>
      </c>
      <c r="N29" s="56">
        <f t="shared" si="15"/>
        <v>207.00680043999998</v>
      </c>
      <c r="O29" s="56">
        <f t="shared" si="16"/>
        <v>206.6993276</v>
      </c>
      <c r="P29" s="56">
        <f t="shared" si="16"/>
        <v>155.13899200999998</v>
      </c>
      <c r="Q29" s="56">
        <f t="shared" si="15"/>
        <v>154.61702481</v>
      </c>
      <c r="R29" s="57">
        <f t="shared" si="17"/>
        <v>152.83760285</v>
      </c>
      <c r="S29" s="57">
        <f t="shared" si="17"/>
        <v>0</v>
      </c>
      <c r="T29" s="56">
        <f t="shared" si="17"/>
        <v>0</v>
      </c>
      <c r="U29" s="56">
        <f t="shared" si="17"/>
        <v>0</v>
      </c>
      <c r="V29" s="56">
        <f t="shared" si="18"/>
        <v>0</v>
      </c>
      <c r="W29" s="56">
        <f t="shared" si="19"/>
        <v>0</v>
      </c>
      <c r="X29" s="56">
        <f t="shared" si="19"/>
        <v>0</v>
      </c>
      <c r="Y29" s="56">
        <f t="shared" si="18"/>
        <v>0</v>
      </c>
      <c r="Z29" s="57">
        <f t="shared" si="20"/>
        <v>0</v>
      </c>
      <c r="AA29" s="57">
        <f t="shared" si="20"/>
        <v>214.28222081999999</v>
      </c>
      <c r="AB29" s="57">
        <f t="shared" si="20"/>
        <v>215.60419462000002</v>
      </c>
      <c r="AC29" s="56">
        <f t="shared" si="20"/>
        <v>222.39167935</v>
      </c>
      <c r="AD29" s="56">
        <f t="shared" si="20"/>
        <v>217.37721663999997</v>
      </c>
      <c r="AE29" s="56">
        <f t="shared" si="21"/>
        <v>217.02589380000001</v>
      </c>
      <c r="AF29" s="56">
        <f>AF9+AF13+AF17+AF21+AF25</f>
        <v>165.21777442999999</v>
      </c>
      <c r="AG29" s="56">
        <f t="shared" si="21"/>
        <v>164.49829123000004</v>
      </c>
      <c r="AH29" s="56">
        <f>AH9+AH13+AH17+AH21+AH25</f>
        <v>163.78548859000003</v>
      </c>
    </row>
    <row r="30" spans="2:34" ht="51" customHeight="1" x14ac:dyDescent="0.2">
      <c r="B30" s="11"/>
      <c r="C30" s="19"/>
      <c r="D30" s="19"/>
      <c r="E30" s="19"/>
      <c r="F30" s="19"/>
      <c r="G30" s="19"/>
      <c r="H30" s="19"/>
      <c r="I30" s="19"/>
      <c r="J30" s="19"/>
      <c r="K30" s="19"/>
      <c r="L30" s="14"/>
      <c r="M30" s="14"/>
      <c r="N30" s="19"/>
      <c r="O30" s="19"/>
      <c r="P30" s="19"/>
      <c r="Q30" s="19"/>
      <c r="R30" s="19"/>
      <c r="S30" s="14"/>
    </row>
    <row r="31" spans="2:34" ht="15" customHeight="1" x14ac:dyDescent="0.2">
      <c r="B31" s="12"/>
      <c r="C31" s="14"/>
      <c r="D31" s="14"/>
      <c r="E31" s="14"/>
      <c r="F31" s="14"/>
      <c r="G31" s="14"/>
      <c r="H31" s="14"/>
      <c r="I31" s="14"/>
      <c r="J31" s="14"/>
      <c r="K31" s="14"/>
      <c r="L31" s="13"/>
      <c r="M31" s="13"/>
      <c r="N31" s="14"/>
      <c r="O31" s="14"/>
      <c r="P31" s="14"/>
      <c r="Q31" s="14"/>
      <c r="R31" s="14"/>
      <c r="S31" s="13"/>
    </row>
    <row r="32" spans="2:34" ht="39" customHeight="1" x14ac:dyDescent="0.2">
      <c r="B32" s="1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35.25" customHeight="1" x14ac:dyDescent="0.2">
      <c r="B33" s="1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35.25" customHeight="1" x14ac:dyDescent="0.2">
      <c r="B34" s="1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30" customHeight="1" x14ac:dyDescent="0.2">
      <c r="B35" s="1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30" customHeight="1" x14ac:dyDescent="0.2">
      <c r="B36" s="1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41.25" customHeight="1" x14ac:dyDescent="0.2">
      <c r="B37" s="3"/>
      <c r="C37" s="16"/>
      <c r="D37" s="16"/>
      <c r="E37" s="16"/>
      <c r="F37" s="16"/>
      <c r="G37" s="16"/>
      <c r="H37" s="16"/>
      <c r="I37" s="16"/>
      <c r="J37" s="16"/>
      <c r="K37" s="16"/>
      <c r="L37" s="15"/>
      <c r="M37" s="15"/>
      <c r="N37" s="16"/>
      <c r="O37" s="16"/>
      <c r="P37" s="16"/>
      <c r="Q37" s="16"/>
      <c r="R37" s="16"/>
      <c r="S37" s="15"/>
    </row>
    <row r="38" spans="1:19" ht="18" customHeight="1" x14ac:dyDescent="0.2">
      <c r="B38" s="10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x14ac:dyDescent="0.2">
      <c r="B39" s="10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27" customHeight="1" x14ac:dyDescent="0.2">
      <c r="B40" s="9"/>
      <c r="C40" s="41"/>
      <c r="K40" s="41"/>
    </row>
    <row r="41" spans="1:19" ht="21.75" customHeight="1" x14ac:dyDescent="0.2">
      <c r="B41" s="17"/>
      <c r="C41" s="41"/>
      <c r="K41" s="41"/>
    </row>
    <row r="42" spans="1:19" x14ac:dyDescent="0.2">
      <c r="B42" s="4"/>
      <c r="C42" s="41"/>
      <c r="K42" s="41"/>
    </row>
    <row r="43" spans="1:19" ht="90" customHeight="1" x14ac:dyDescent="0.2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34"/>
      <c r="M43" s="34"/>
      <c r="N43" s="21"/>
      <c r="O43" s="21"/>
      <c r="P43" s="21"/>
      <c r="Q43" s="21"/>
      <c r="R43" s="21"/>
      <c r="S43" s="34"/>
    </row>
    <row r="44" spans="1:19" ht="26.25" customHeight="1" x14ac:dyDescent="0.2">
      <c r="B44" s="4"/>
      <c r="C44" s="58"/>
      <c r="D44" s="58"/>
      <c r="E44" s="58"/>
      <c r="F44" s="58"/>
      <c r="G44" s="58"/>
      <c r="H44" s="58"/>
      <c r="I44" s="58"/>
      <c r="J44" s="58"/>
      <c r="K44" s="58"/>
      <c r="L44" s="59"/>
      <c r="M44" s="59"/>
      <c r="N44" s="58"/>
      <c r="O44" s="58"/>
      <c r="P44" s="58"/>
      <c r="Q44" s="58"/>
      <c r="R44" s="58"/>
      <c r="S44" s="59"/>
    </row>
    <row r="45" spans="1:19" ht="33" customHeight="1" x14ac:dyDescent="0.2">
      <c r="B45" s="22"/>
      <c r="C45" s="58"/>
      <c r="D45" s="58"/>
      <c r="E45" s="58"/>
      <c r="F45" s="58"/>
      <c r="G45" s="58"/>
      <c r="H45" s="58"/>
      <c r="I45" s="58"/>
      <c r="J45" s="58"/>
      <c r="K45" s="58"/>
      <c r="L45" s="59"/>
      <c r="M45" s="59"/>
      <c r="N45" s="58"/>
      <c r="O45" s="58"/>
      <c r="P45" s="58"/>
      <c r="Q45" s="58"/>
      <c r="R45" s="58"/>
      <c r="S45" s="59"/>
    </row>
    <row r="46" spans="1:19" ht="27" customHeight="1" x14ac:dyDescent="0.2">
      <c r="A46" s="23"/>
      <c r="B46" s="18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spans="1:19" ht="27" customHeight="1" x14ac:dyDescent="0.2">
      <c r="A47" s="23"/>
      <c r="B47" s="1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pans="1:19" ht="21" customHeight="1" x14ac:dyDescent="0.2">
      <c r="A48" s="23"/>
      <c r="B48" s="1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spans="1:19" ht="21" customHeight="1" x14ac:dyDescent="0.2">
      <c r="A49" s="23"/>
      <c r="B49" s="18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spans="1:19" ht="26.25" customHeight="1" x14ac:dyDescent="0.2">
      <c r="A50" s="23"/>
      <c r="B50" s="18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 spans="1:19" ht="27" customHeight="1" x14ac:dyDescent="0.2">
      <c r="A51" s="23"/>
      <c r="B51" s="1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 ht="27" customHeight="1" x14ac:dyDescent="0.2">
      <c r="A52" s="23"/>
      <c r="B52" s="1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 ht="27" customHeight="1" x14ac:dyDescent="0.2">
      <c r="A53" s="23"/>
      <c r="B53" s="1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ht="27" customHeight="1" x14ac:dyDescent="0.2">
      <c r="A54" s="23"/>
      <c r="B54" s="1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ht="27" customHeight="1" x14ac:dyDescent="0.2">
      <c r="A55" s="23"/>
      <c r="B55" s="1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27" customHeight="1" x14ac:dyDescent="0.2">
      <c r="A56" s="23"/>
      <c r="B56" s="1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27" customHeight="1" x14ac:dyDescent="0.2">
      <c r="A57" s="23"/>
      <c r="B57" s="18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27" customHeight="1" x14ac:dyDescent="0.2">
      <c r="A58" s="23"/>
      <c r="B58" s="1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27" customHeight="1" x14ac:dyDescent="0.2">
      <c r="A59" s="23"/>
      <c r="B59" s="1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27" customHeight="1" x14ac:dyDescent="0.2">
      <c r="A60" s="23"/>
      <c r="B60" s="1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27" customHeight="1" x14ac:dyDescent="0.2">
      <c r="A61" s="23"/>
      <c r="B61" s="18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27" customHeight="1" x14ac:dyDescent="0.2">
      <c r="A62" s="23"/>
      <c r="B62" s="1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27" customHeight="1" x14ac:dyDescent="0.2">
      <c r="A63" s="23"/>
      <c r="B63" s="18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24" customHeight="1" x14ac:dyDescent="0.2">
      <c r="A64" s="24"/>
      <c r="B64" s="25"/>
      <c r="C64" s="4"/>
      <c r="D64" s="4"/>
      <c r="E64" s="4"/>
      <c r="F64" s="4"/>
      <c r="G64" s="4"/>
      <c r="H64" s="4"/>
      <c r="I64" s="4"/>
      <c r="J64" s="4"/>
      <c r="K64" s="4"/>
      <c r="N64" s="4"/>
      <c r="O64" s="4"/>
      <c r="P64" s="4"/>
      <c r="Q64" s="4"/>
      <c r="R64" s="4"/>
    </row>
    <row r="65" spans="1:19" ht="27" customHeight="1" x14ac:dyDescent="0.2">
      <c r="A65" s="23"/>
      <c r="B65" s="1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27" customHeight="1" x14ac:dyDescent="0.2">
      <c r="A66" s="23"/>
      <c r="B66" s="18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27" customHeight="1" x14ac:dyDescent="0.2">
      <c r="A67" s="23"/>
      <c r="B67" s="18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27" customHeight="1" x14ac:dyDescent="0.2">
      <c r="A68" s="23"/>
      <c r="B68" s="18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27" customHeight="1" x14ac:dyDescent="0.2">
      <c r="A69" s="23"/>
      <c r="B69" s="18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23.25" customHeight="1" x14ac:dyDescent="0.2">
      <c r="A70" s="23"/>
      <c r="B70" s="18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21" customHeight="1" x14ac:dyDescent="0.2">
      <c r="A71" s="23"/>
      <c r="B71" s="18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27" customHeight="1" x14ac:dyDescent="0.2">
      <c r="A72" s="23"/>
      <c r="B72" s="18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27.75" customHeight="1" x14ac:dyDescent="0.2">
      <c r="A73" s="23"/>
      <c r="B73" s="1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32.25" customHeight="1" x14ac:dyDescent="0.2">
      <c r="A74" s="23"/>
      <c r="B74" s="1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x14ac:dyDescent="0.2">
      <c r="A75" s="23"/>
      <c r="B75" s="1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x14ac:dyDescent="0.2">
      <c r="A76" s="23"/>
      <c r="B76" s="26"/>
      <c r="C76" s="4"/>
      <c r="D76" s="4"/>
      <c r="E76" s="4"/>
      <c r="F76" s="4"/>
      <c r="G76" s="4"/>
      <c r="H76" s="4"/>
      <c r="I76" s="4"/>
      <c r="J76" s="4"/>
      <c r="K76" s="4"/>
      <c r="L76" s="60"/>
      <c r="M76" s="60"/>
      <c r="N76" s="4"/>
      <c r="O76" s="4"/>
      <c r="P76" s="4"/>
      <c r="Q76" s="4"/>
      <c r="R76" s="4"/>
      <c r="S76" s="60"/>
    </row>
    <row r="77" spans="1:19" x14ac:dyDescent="0.2">
      <c r="A77" s="23"/>
      <c r="B77" s="26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x14ac:dyDescent="0.2">
      <c r="A78" s="23"/>
      <c r="B78" s="26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x14ac:dyDescent="0.2">
      <c r="A79" s="23"/>
      <c r="B79" s="1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x14ac:dyDescent="0.2">
      <c r="A80" s="27"/>
      <c r="B80" s="26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x14ac:dyDescent="0.2">
      <c r="A81" s="27"/>
      <c r="B81" s="26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x14ac:dyDescent="0.2">
      <c r="A82" s="27"/>
      <c r="B82" s="26"/>
      <c r="C82" s="41"/>
      <c r="K82" s="41"/>
    </row>
    <row r="83" spans="1:19" x14ac:dyDescent="0.2">
      <c r="A83" s="27"/>
      <c r="B83" s="26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x14ac:dyDescent="0.2">
      <c r="A84" s="27"/>
      <c r="B84" s="2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x14ac:dyDescent="0.2">
      <c r="A85" s="27"/>
      <c r="B85" s="26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x14ac:dyDescent="0.2">
      <c r="A86" s="27"/>
      <c r="B86" s="26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x14ac:dyDescent="0.2">
      <c r="A87" s="27"/>
      <c r="B87" s="26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x14ac:dyDescent="0.2">
      <c r="A88" s="27"/>
      <c r="B88" s="26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x14ac:dyDescent="0.2">
      <c r="A89" s="27"/>
      <c r="B89" s="26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x14ac:dyDescent="0.2">
      <c r="A90" s="27"/>
      <c r="B90" s="26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x14ac:dyDescent="0.2">
      <c r="A91" s="27"/>
      <c r="B91" s="26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x14ac:dyDescent="0.2">
      <c r="A92" s="27"/>
      <c r="B92" s="26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x14ac:dyDescent="0.2">
      <c r="A93" s="27"/>
      <c r="B93" s="26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x14ac:dyDescent="0.2">
      <c r="A94" s="27"/>
      <c r="B94" s="26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x14ac:dyDescent="0.2">
      <c r="A95" s="27"/>
      <c r="B95" s="26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x14ac:dyDescent="0.2">
      <c r="A96" s="27"/>
      <c r="B96" s="26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x14ac:dyDescent="0.2">
      <c r="A97" s="27"/>
      <c r="B97" s="26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x14ac:dyDescent="0.2">
      <c r="A98" s="27"/>
      <c r="B98" s="26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x14ac:dyDescent="0.2">
      <c r="A99" s="27"/>
      <c r="B99" s="26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x14ac:dyDescent="0.2">
      <c r="A100" s="27"/>
      <c r="B100" s="26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x14ac:dyDescent="0.2">
      <c r="A101" s="27"/>
      <c r="B101" s="26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x14ac:dyDescent="0.2">
      <c r="A102" s="27"/>
      <c r="B102" s="26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x14ac:dyDescent="0.2">
      <c r="A103" s="24"/>
      <c r="B103" s="25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x14ac:dyDescent="0.2">
      <c r="A104" s="27"/>
      <c r="B104" s="2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x14ac:dyDescent="0.2">
      <c r="A105" s="27"/>
      <c r="B105" s="26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x14ac:dyDescent="0.2">
      <c r="A106" s="27"/>
      <c r="B106" s="26"/>
      <c r="C106" s="61"/>
      <c r="D106" s="4"/>
      <c r="E106" s="4"/>
      <c r="F106" s="4"/>
      <c r="G106" s="4"/>
      <c r="H106" s="4"/>
      <c r="I106" s="4"/>
      <c r="J106" s="4"/>
      <c r="K106" s="61"/>
      <c r="L106" s="4"/>
      <c r="M106" s="4"/>
      <c r="N106" s="4"/>
      <c r="O106" s="4"/>
      <c r="P106" s="4"/>
      <c r="Q106" s="4"/>
      <c r="R106" s="4"/>
      <c r="S106" s="4"/>
    </row>
    <row r="107" spans="1:19" x14ac:dyDescent="0.2">
      <c r="A107" s="27"/>
      <c r="B107" s="26"/>
    </row>
    <row r="108" spans="1:19" x14ac:dyDescent="0.2">
      <c r="A108" s="27"/>
      <c r="B108" s="26"/>
      <c r="C108" s="61"/>
      <c r="D108" s="4"/>
      <c r="E108" s="4"/>
      <c r="F108" s="4"/>
      <c r="G108" s="4"/>
      <c r="H108" s="4"/>
      <c r="I108" s="4"/>
      <c r="J108" s="4"/>
      <c r="K108" s="61"/>
      <c r="L108" s="4"/>
      <c r="M108" s="4"/>
      <c r="N108" s="4"/>
      <c r="O108" s="4"/>
      <c r="P108" s="4"/>
      <c r="Q108" s="4"/>
      <c r="R108" s="4"/>
      <c r="S108" s="4"/>
    </row>
    <row r="109" spans="1:19" x14ac:dyDescent="0.2">
      <c r="A109" s="27"/>
      <c r="B109" s="26"/>
      <c r="C109" s="61"/>
      <c r="D109" s="4"/>
      <c r="E109" s="4"/>
      <c r="F109" s="4"/>
      <c r="G109" s="4"/>
      <c r="H109" s="4"/>
      <c r="I109" s="4"/>
      <c r="J109" s="4"/>
      <c r="K109" s="61"/>
      <c r="L109" s="4"/>
      <c r="M109" s="4"/>
      <c r="N109" s="4"/>
      <c r="O109" s="4"/>
      <c r="P109" s="4"/>
      <c r="Q109" s="4"/>
      <c r="R109" s="4"/>
      <c r="S109" s="4"/>
    </row>
    <row r="110" spans="1:19" x14ac:dyDescent="0.2">
      <c r="A110" s="27"/>
      <c r="B110" s="26"/>
      <c r="C110" s="61"/>
      <c r="D110" s="4"/>
      <c r="E110" s="4"/>
      <c r="F110" s="4"/>
      <c r="G110" s="4"/>
      <c r="H110" s="4"/>
      <c r="I110" s="4"/>
      <c r="J110" s="4"/>
      <c r="K110" s="61"/>
      <c r="L110" s="4"/>
      <c r="M110" s="4"/>
      <c r="N110" s="4"/>
      <c r="O110" s="4"/>
      <c r="P110" s="4"/>
      <c r="Q110" s="4"/>
      <c r="R110" s="4"/>
      <c r="S110" s="4"/>
    </row>
    <row r="111" spans="1:19" x14ac:dyDescent="0.2">
      <c r="A111" s="27"/>
      <c r="B111" s="26"/>
      <c r="C111" s="61"/>
      <c r="D111" s="4"/>
      <c r="E111" s="4"/>
      <c r="F111" s="4"/>
      <c r="G111" s="4"/>
      <c r="H111" s="4"/>
      <c r="I111" s="4"/>
      <c r="J111" s="4"/>
      <c r="K111" s="61"/>
      <c r="L111" s="4"/>
      <c r="M111" s="4"/>
      <c r="N111" s="4"/>
      <c r="O111" s="4"/>
      <c r="P111" s="4"/>
      <c r="Q111" s="4"/>
      <c r="R111" s="4"/>
      <c r="S111" s="4"/>
    </row>
    <row r="112" spans="1:19" x14ac:dyDescent="0.2">
      <c r="B112" s="18"/>
    </row>
    <row r="113" spans="2:19" ht="18" customHeight="1" x14ac:dyDescent="0.2"/>
    <row r="114" spans="2:19" ht="21.75" customHeight="1" x14ac:dyDescent="0.2">
      <c r="C114" s="61"/>
      <c r="D114" s="4"/>
      <c r="E114" s="4"/>
      <c r="F114" s="4"/>
      <c r="G114" s="4"/>
      <c r="H114" s="4"/>
      <c r="I114" s="4"/>
      <c r="J114" s="4"/>
      <c r="K114" s="61"/>
      <c r="N114" s="4"/>
      <c r="O114" s="4"/>
      <c r="P114" s="4"/>
      <c r="Q114" s="4"/>
      <c r="R114" s="4"/>
    </row>
    <row r="115" spans="2:19" ht="12" customHeight="1" x14ac:dyDescent="0.2"/>
    <row r="116" spans="2:19" ht="18" customHeight="1" x14ac:dyDescent="0.2"/>
    <row r="117" spans="2:19" ht="18" customHeight="1" x14ac:dyDescent="0.2"/>
    <row r="118" spans="2:19" ht="18" customHeight="1" x14ac:dyDescent="0.2">
      <c r="L118" s="46"/>
      <c r="M118" s="46"/>
      <c r="S118" s="46"/>
    </row>
    <row r="119" spans="2:19" ht="18" customHeight="1" x14ac:dyDescent="0.2">
      <c r="B119" s="28"/>
      <c r="L119" s="4"/>
      <c r="M119" s="4"/>
      <c r="S119" s="4"/>
    </row>
    <row r="120" spans="2:19" ht="18" customHeight="1" x14ac:dyDescent="0.2">
      <c r="C120" s="61"/>
      <c r="D120" s="4"/>
      <c r="E120" s="4"/>
      <c r="F120" s="4"/>
      <c r="G120" s="4"/>
      <c r="H120" s="4"/>
      <c r="I120" s="4"/>
      <c r="J120" s="4"/>
      <c r="K120" s="61"/>
      <c r="L120" s="4"/>
      <c r="M120" s="4"/>
      <c r="N120" s="4"/>
      <c r="O120" s="4"/>
      <c r="P120" s="4"/>
      <c r="Q120" s="4"/>
      <c r="R120" s="4"/>
      <c r="S120" s="4"/>
    </row>
    <row r="121" spans="2:19" ht="18" customHeight="1" x14ac:dyDescent="0.2">
      <c r="C121" s="61"/>
      <c r="D121" s="4"/>
      <c r="E121" s="4"/>
      <c r="F121" s="4"/>
      <c r="G121" s="4"/>
      <c r="H121" s="4"/>
      <c r="I121" s="4"/>
      <c r="J121" s="4"/>
      <c r="K121" s="61"/>
      <c r="L121" s="4"/>
      <c r="M121" s="4"/>
      <c r="N121" s="4"/>
      <c r="O121" s="4"/>
      <c r="P121" s="4"/>
      <c r="Q121" s="4"/>
      <c r="R121" s="4"/>
      <c r="S121" s="4"/>
    </row>
    <row r="122" spans="2:19" ht="18" customHeight="1" x14ac:dyDescent="0.2">
      <c r="C122" s="61"/>
      <c r="D122" s="4"/>
      <c r="E122" s="4"/>
      <c r="F122" s="4"/>
      <c r="G122" s="4"/>
      <c r="H122" s="4"/>
      <c r="I122" s="4"/>
      <c r="J122" s="4"/>
      <c r="K122" s="61"/>
      <c r="L122" s="4"/>
      <c r="M122" s="4"/>
      <c r="N122" s="4"/>
      <c r="O122" s="4"/>
      <c r="P122" s="4"/>
      <c r="Q122" s="4"/>
      <c r="R122" s="4"/>
      <c r="S122" s="4"/>
    </row>
    <row r="123" spans="2:19" ht="18" customHeight="1" x14ac:dyDescent="0.2">
      <c r="C123" s="61"/>
      <c r="D123" s="4"/>
      <c r="E123" s="4"/>
      <c r="F123" s="4"/>
      <c r="G123" s="4"/>
      <c r="H123" s="4"/>
      <c r="I123" s="4"/>
      <c r="J123" s="4"/>
      <c r="K123" s="61"/>
      <c r="L123" s="4"/>
      <c r="M123" s="4"/>
      <c r="N123" s="4"/>
      <c r="O123" s="4"/>
      <c r="P123" s="4"/>
      <c r="Q123" s="4"/>
      <c r="R123" s="4"/>
      <c r="S123" s="4"/>
    </row>
    <row r="124" spans="2:19" ht="18" customHeight="1" x14ac:dyDescent="0.2">
      <c r="C124" s="61"/>
      <c r="D124" s="4"/>
      <c r="E124" s="4"/>
      <c r="F124" s="4"/>
      <c r="G124" s="4"/>
      <c r="H124" s="4"/>
      <c r="I124" s="4"/>
      <c r="J124" s="4"/>
      <c r="K124" s="61"/>
      <c r="L124" s="4"/>
      <c r="M124" s="4"/>
      <c r="N124" s="4"/>
      <c r="O124" s="4"/>
      <c r="P124" s="4"/>
      <c r="Q124" s="4"/>
      <c r="R124" s="4"/>
      <c r="S124" s="4"/>
    </row>
    <row r="125" spans="2:19" ht="18" customHeight="1" x14ac:dyDescent="0.2">
      <c r="C125" s="61"/>
      <c r="D125" s="4"/>
      <c r="E125" s="4"/>
      <c r="F125" s="4"/>
      <c r="G125" s="4"/>
      <c r="H125" s="4"/>
      <c r="I125" s="4"/>
      <c r="J125" s="4"/>
      <c r="K125" s="61"/>
      <c r="L125" s="4"/>
      <c r="M125" s="4"/>
      <c r="N125" s="4"/>
      <c r="O125" s="4"/>
      <c r="P125" s="4"/>
      <c r="Q125" s="4"/>
      <c r="R125" s="4"/>
      <c r="S125" s="4"/>
    </row>
    <row r="126" spans="2:19" ht="18" customHeight="1" x14ac:dyDescent="0.2">
      <c r="C126" s="61"/>
      <c r="D126" s="4"/>
      <c r="E126" s="4"/>
      <c r="F126" s="4"/>
      <c r="G126" s="4"/>
      <c r="H126" s="4"/>
      <c r="I126" s="4"/>
      <c r="J126" s="4"/>
      <c r="K126" s="61"/>
      <c r="L126" s="4"/>
      <c r="M126" s="4"/>
      <c r="N126" s="4"/>
      <c r="O126" s="4"/>
      <c r="P126" s="4"/>
      <c r="Q126" s="4"/>
      <c r="R126" s="4"/>
      <c r="S126" s="4"/>
    </row>
    <row r="127" spans="2:19" ht="18" customHeight="1" x14ac:dyDescent="0.2">
      <c r="C127" s="61"/>
      <c r="D127" s="4"/>
      <c r="E127" s="4"/>
      <c r="F127" s="4"/>
      <c r="G127" s="4"/>
      <c r="H127" s="4"/>
      <c r="I127" s="4"/>
      <c r="J127" s="4"/>
      <c r="K127" s="61"/>
      <c r="L127" s="4"/>
      <c r="M127" s="4"/>
      <c r="N127" s="4"/>
      <c r="O127" s="4"/>
      <c r="P127" s="4"/>
      <c r="Q127" s="4"/>
      <c r="R127" s="4"/>
      <c r="S127" s="4"/>
    </row>
    <row r="128" spans="2:19" ht="18" customHeight="1" x14ac:dyDescent="0.2">
      <c r="C128" s="61"/>
      <c r="D128" s="4"/>
      <c r="E128" s="4"/>
      <c r="F128" s="4"/>
      <c r="G128" s="4"/>
      <c r="H128" s="4"/>
      <c r="I128" s="4"/>
      <c r="J128" s="4"/>
      <c r="K128" s="61"/>
      <c r="L128" s="4"/>
      <c r="M128" s="4"/>
      <c r="N128" s="4"/>
      <c r="O128" s="4"/>
      <c r="P128" s="4"/>
      <c r="Q128" s="4"/>
      <c r="R128" s="4"/>
      <c r="S128" s="4"/>
    </row>
    <row r="129" spans="3:19" ht="18" customHeight="1" x14ac:dyDescent="0.2">
      <c r="C129" s="61"/>
      <c r="D129" s="4"/>
      <c r="E129" s="4"/>
      <c r="F129" s="4"/>
      <c r="G129" s="4"/>
      <c r="H129" s="4"/>
      <c r="I129" s="4"/>
      <c r="J129" s="4"/>
      <c r="K129" s="61"/>
      <c r="L129" s="4"/>
      <c r="M129" s="4"/>
      <c r="N129" s="4"/>
      <c r="O129" s="4"/>
      <c r="P129" s="4"/>
      <c r="Q129" s="4"/>
      <c r="R129" s="4"/>
      <c r="S129" s="4"/>
    </row>
    <row r="130" spans="3:19" ht="18" customHeight="1" x14ac:dyDescent="0.2">
      <c r="C130" s="61"/>
      <c r="D130" s="4"/>
      <c r="E130" s="4"/>
      <c r="F130" s="4"/>
      <c r="G130" s="4"/>
      <c r="H130" s="4"/>
      <c r="I130" s="4"/>
      <c r="J130" s="4"/>
      <c r="K130" s="61"/>
      <c r="L130" s="4"/>
      <c r="M130" s="4"/>
      <c r="N130" s="4"/>
      <c r="O130" s="4"/>
      <c r="P130" s="4"/>
      <c r="Q130" s="4"/>
      <c r="R130" s="4"/>
      <c r="S130" s="4"/>
    </row>
    <row r="131" spans="3:19" ht="18" customHeight="1" x14ac:dyDescent="0.2">
      <c r="C131" s="61"/>
      <c r="D131" s="4"/>
      <c r="E131" s="4"/>
      <c r="F131" s="4"/>
      <c r="G131" s="4"/>
      <c r="H131" s="4"/>
      <c r="I131" s="4"/>
      <c r="J131" s="4"/>
      <c r="K131" s="61"/>
      <c r="L131" s="4"/>
      <c r="M131" s="4"/>
      <c r="N131" s="4"/>
      <c r="O131" s="4"/>
      <c r="P131" s="4"/>
      <c r="Q131" s="4"/>
      <c r="R131" s="4"/>
      <c r="S131" s="4"/>
    </row>
    <row r="132" spans="3:19" ht="18" customHeight="1" x14ac:dyDescent="0.2">
      <c r="C132" s="61"/>
      <c r="D132" s="4"/>
      <c r="E132" s="4"/>
      <c r="F132" s="4"/>
      <c r="G132" s="4"/>
      <c r="H132" s="4"/>
      <c r="I132" s="4"/>
      <c r="J132" s="4"/>
      <c r="K132" s="61"/>
      <c r="L132" s="4"/>
      <c r="M132" s="4"/>
      <c r="N132" s="4"/>
      <c r="O132" s="4"/>
      <c r="P132" s="4"/>
      <c r="Q132" s="4"/>
      <c r="R132" s="4"/>
      <c r="S132" s="4"/>
    </row>
    <row r="133" spans="3:19" ht="18" customHeight="1" x14ac:dyDescent="0.2">
      <c r="C133" s="61"/>
      <c r="D133" s="4"/>
      <c r="E133" s="4"/>
      <c r="F133" s="4"/>
      <c r="G133" s="4"/>
      <c r="H133" s="4"/>
      <c r="I133" s="4"/>
      <c r="J133" s="4"/>
      <c r="K133" s="61"/>
      <c r="L133" s="4"/>
      <c r="M133" s="4"/>
      <c r="N133" s="4"/>
      <c r="O133" s="4"/>
      <c r="P133" s="4"/>
      <c r="Q133" s="4"/>
      <c r="R133" s="4"/>
      <c r="S133" s="4"/>
    </row>
    <row r="134" spans="3:19" ht="18" customHeight="1" x14ac:dyDescent="0.2">
      <c r="C134" s="61"/>
      <c r="D134" s="4"/>
      <c r="E134" s="4"/>
      <c r="F134" s="4"/>
      <c r="G134" s="4"/>
      <c r="H134" s="4"/>
      <c r="I134" s="4"/>
      <c r="J134" s="4"/>
      <c r="K134" s="61"/>
      <c r="L134" s="4"/>
      <c r="M134" s="4"/>
      <c r="N134" s="4"/>
      <c r="O134" s="4"/>
      <c r="P134" s="4"/>
      <c r="Q134" s="4"/>
      <c r="R134" s="4"/>
      <c r="S134" s="4"/>
    </row>
    <row r="135" spans="3:19" ht="18" customHeight="1" x14ac:dyDescent="0.2">
      <c r="C135" s="61"/>
      <c r="D135" s="4"/>
      <c r="E135" s="4"/>
      <c r="F135" s="4"/>
      <c r="G135" s="4"/>
      <c r="H135" s="4"/>
      <c r="I135" s="4"/>
      <c r="J135" s="4"/>
      <c r="K135" s="61"/>
      <c r="N135" s="4"/>
      <c r="O135" s="4"/>
      <c r="P135" s="4"/>
      <c r="Q135" s="4"/>
      <c r="R135" s="4"/>
    </row>
    <row r="136" spans="3:19" ht="18" customHeight="1" x14ac:dyDescent="0.2">
      <c r="C136" s="61"/>
      <c r="D136" s="4"/>
      <c r="E136" s="4"/>
      <c r="F136" s="4"/>
      <c r="G136" s="4"/>
      <c r="H136" s="4"/>
      <c r="I136" s="4"/>
      <c r="J136" s="4"/>
      <c r="K136" s="61"/>
      <c r="N136" s="4"/>
      <c r="O136" s="4"/>
      <c r="P136" s="4"/>
      <c r="Q136" s="4"/>
      <c r="R136" s="4"/>
    </row>
    <row r="137" spans="3:19" x14ac:dyDescent="0.2">
      <c r="C137" s="61"/>
      <c r="D137" s="4"/>
      <c r="E137" s="4"/>
      <c r="F137" s="4"/>
      <c r="G137" s="4"/>
      <c r="H137" s="4"/>
      <c r="I137" s="4"/>
      <c r="J137" s="4"/>
      <c r="K137" s="61"/>
      <c r="L137" s="4"/>
      <c r="M137" s="4"/>
      <c r="N137" s="4"/>
      <c r="O137" s="4"/>
      <c r="P137" s="4"/>
      <c r="Q137" s="4"/>
      <c r="R137" s="4"/>
      <c r="S137" s="4"/>
    </row>
    <row r="138" spans="3:19" x14ac:dyDescent="0.2">
      <c r="C138" s="61"/>
      <c r="D138" s="4"/>
      <c r="E138" s="4"/>
      <c r="F138" s="4"/>
      <c r="G138" s="4"/>
      <c r="H138" s="4"/>
      <c r="I138" s="4"/>
      <c r="J138" s="4"/>
      <c r="K138" s="61"/>
      <c r="L138" s="4"/>
      <c r="M138" s="4"/>
      <c r="N138" s="4"/>
      <c r="O138" s="4"/>
      <c r="P138" s="4"/>
      <c r="Q138" s="4"/>
      <c r="R138" s="4"/>
      <c r="S138" s="4"/>
    </row>
    <row r="139" spans="3:19" x14ac:dyDescent="0.2">
      <c r="C139" s="61"/>
      <c r="D139" s="4"/>
      <c r="E139" s="4"/>
      <c r="F139" s="4"/>
      <c r="G139" s="4"/>
      <c r="H139" s="4"/>
      <c r="I139" s="4"/>
      <c r="J139" s="4"/>
      <c r="K139" s="61"/>
      <c r="L139" s="4"/>
      <c r="M139" s="4"/>
      <c r="N139" s="4"/>
      <c r="O139" s="4"/>
      <c r="P139" s="4"/>
      <c r="Q139" s="4"/>
      <c r="R139" s="4"/>
      <c r="S139" s="4"/>
    </row>
    <row r="140" spans="3:19" x14ac:dyDescent="0.2">
      <c r="C140" s="61"/>
      <c r="D140" s="4"/>
      <c r="E140" s="4"/>
      <c r="F140" s="4"/>
      <c r="G140" s="4"/>
      <c r="H140" s="4"/>
      <c r="I140" s="4"/>
      <c r="J140" s="4"/>
      <c r="K140" s="61"/>
      <c r="L140" s="4"/>
      <c r="M140" s="4"/>
      <c r="N140" s="4"/>
      <c r="O140" s="4"/>
      <c r="P140" s="4"/>
      <c r="Q140" s="4"/>
      <c r="R140" s="4"/>
      <c r="S140" s="4"/>
    </row>
    <row r="141" spans="3:19" x14ac:dyDescent="0.2">
      <c r="C141" s="61"/>
      <c r="D141" s="4"/>
      <c r="E141" s="4"/>
      <c r="F141" s="4"/>
      <c r="G141" s="4"/>
      <c r="H141" s="4"/>
      <c r="I141" s="4"/>
      <c r="J141" s="4"/>
      <c r="K141" s="61"/>
      <c r="L141" s="4"/>
      <c r="M141" s="4"/>
      <c r="N141" s="4"/>
      <c r="O141" s="4"/>
      <c r="P141" s="4"/>
      <c r="Q141" s="4"/>
      <c r="R141" s="4"/>
      <c r="S141" s="4"/>
    </row>
    <row r="142" spans="3:19" x14ac:dyDescent="0.2">
      <c r="C142" s="61"/>
      <c r="D142" s="4"/>
      <c r="E142" s="4"/>
      <c r="F142" s="4"/>
      <c r="G142" s="4"/>
      <c r="H142" s="4"/>
      <c r="I142" s="4"/>
      <c r="J142" s="4"/>
      <c r="K142" s="61"/>
      <c r="L142" s="4"/>
      <c r="M142" s="4"/>
      <c r="N142" s="4"/>
      <c r="O142" s="4"/>
      <c r="P142" s="4"/>
      <c r="Q142" s="4"/>
      <c r="R142" s="4"/>
      <c r="S142" s="4"/>
    </row>
    <row r="143" spans="3:19" x14ac:dyDescent="0.2">
      <c r="C143" s="61"/>
      <c r="D143" s="4"/>
      <c r="E143" s="4"/>
      <c r="F143" s="4"/>
      <c r="G143" s="4"/>
      <c r="H143" s="4"/>
      <c r="I143" s="4"/>
      <c r="J143" s="4"/>
      <c r="K143" s="61"/>
      <c r="N143" s="4"/>
      <c r="O143" s="4"/>
      <c r="P143" s="4"/>
      <c r="Q143" s="4"/>
      <c r="R143" s="4"/>
    </row>
    <row r="144" spans="3:19" x14ac:dyDescent="0.2">
      <c r="C144" s="61"/>
      <c r="D144" s="4"/>
      <c r="E144" s="4"/>
      <c r="F144" s="4"/>
      <c r="G144" s="4"/>
      <c r="H144" s="4"/>
      <c r="I144" s="4"/>
      <c r="J144" s="4"/>
      <c r="K144" s="61"/>
      <c r="L144" s="4"/>
      <c r="M144" s="4"/>
      <c r="N144" s="4"/>
      <c r="O144" s="4"/>
      <c r="P144" s="4"/>
      <c r="Q144" s="4"/>
      <c r="R144" s="4"/>
      <c r="S144" s="4"/>
    </row>
    <row r="146" spans="3:19" x14ac:dyDescent="0.2">
      <c r="C146" s="61"/>
      <c r="D146" s="4"/>
      <c r="E146" s="4"/>
      <c r="F146" s="4"/>
      <c r="G146" s="4"/>
      <c r="H146" s="4"/>
      <c r="I146" s="4"/>
      <c r="J146" s="4"/>
      <c r="K146" s="61"/>
      <c r="L146" s="4"/>
      <c r="M146" s="4"/>
      <c r="N146" s="4"/>
      <c r="O146" s="4"/>
      <c r="P146" s="4"/>
      <c r="Q146" s="4"/>
      <c r="R146" s="4"/>
      <c r="S146" s="4"/>
    </row>
    <row r="147" spans="3:19" ht="11.25" customHeight="1" x14ac:dyDescent="0.2"/>
    <row r="149" spans="3:19" x14ac:dyDescent="0.2">
      <c r="L149" s="4"/>
      <c r="M149" s="4"/>
      <c r="S149" s="4"/>
    </row>
    <row r="150" spans="3:19" x14ac:dyDescent="0.2">
      <c r="L150" s="4"/>
      <c r="M150" s="4"/>
      <c r="S150" s="4"/>
    </row>
    <row r="151" spans="3:19" x14ac:dyDescent="0.2">
      <c r="C151" s="61"/>
      <c r="D151" s="4"/>
      <c r="E151" s="4"/>
      <c r="F151" s="4"/>
      <c r="G151" s="4"/>
      <c r="H151" s="4"/>
      <c r="I151" s="4"/>
      <c r="J151" s="4"/>
      <c r="K151" s="61"/>
      <c r="L151" s="4"/>
      <c r="M151" s="4"/>
      <c r="N151" s="4"/>
      <c r="O151" s="4"/>
      <c r="P151" s="4"/>
      <c r="Q151" s="4"/>
      <c r="R151" s="4"/>
      <c r="S151" s="4"/>
    </row>
    <row r="152" spans="3:19" x14ac:dyDescent="0.2">
      <c r="C152" s="61"/>
      <c r="D152" s="4"/>
      <c r="E152" s="4"/>
      <c r="F152" s="4"/>
      <c r="G152" s="4"/>
      <c r="H152" s="4"/>
      <c r="I152" s="4"/>
      <c r="J152" s="4"/>
      <c r="K152" s="61"/>
      <c r="L152" s="4"/>
      <c r="M152" s="4"/>
      <c r="N152" s="4"/>
      <c r="O152" s="4"/>
      <c r="P152" s="4"/>
      <c r="Q152" s="4"/>
      <c r="R152" s="4"/>
      <c r="S152" s="4"/>
    </row>
    <row r="153" spans="3:19" x14ac:dyDescent="0.2">
      <c r="C153" s="61"/>
      <c r="D153" s="4"/>
      <c r="E153" s="4"/>
      <c r="F153" s="4"/>
      <c r="G153" s="4"/>
      <c r="H153" s="4"/>
      <c r="I153" s="4"/>
      <c r="J153" s="4"/>
      <c r="K153" s="61"/>
      <c r="L153" s="4"/>
      <c r="M153" s="4"/>
      <c r="N153" s="4"/>
      <c r="O153" s="4"/>
      <c r="P153" s="4"/>
      <c r="Q153" s="4"/>
      <c r="R153" s="4"/>
      <c r="S153" s="4"/>
    </row>
    <row r="154" spans="3:19" x14ac:dyDescent="0.2">
      <c r="C154" s="61"/>
      <c r="D154" s="4"/>
      <c r="E154" s="4"/>
      <c r="F154" s="4"/>
      <c r="G154" s="4"/>
      <c r="H154" s="4"/>
      <c r="I154" s="4"/>
      <c r="J154" s="4"/>
      <c r="K154" s="61"/>
      <c r="L154" s="4"/>
      <c r="M154" s="4"/>
      <c r="N154" s="4"/>
      <c r="O154" s="4"/>
      <c r="P154" s="4"/>
      <c r="Q154" s="4"/>
      <c r="R154" s="4"/>
      <c r="S154" s="4"/>
    </row>
    <row r="155" spans="3:19" x14ac:dyDescent="0.2">
      <c r="C155" s="61"/>
      <c r="D155" s="4"/>
      <c r="E155" s="4"/>
      <c r="F155" s="4"/>
      <c r="G155" s="4"/>
      <c r="H155" s="4"/>
      <c r="I155" s="4"/>
      <c r="J155" s="4"/>
      <c r="K155" s="61"/>
      <c r="L155" s="4"/>
      <c r="M155" s="4"/>
      <c r="N155" s="4"/>
      <c r="O155" s="4"/>
      <c r="P155" s="4"/>
      <c r="Q155" s="4"/>
      <c r="R155" s="4"/>
      <c r="S155" s="4"/>
    </row>
    <row r="156" spans="3:19" x14ac:dyDescent="0.2">
      <c r="C156" s="61"/>
      <c r="D156" s="4"/>
      <c r="E156" s="4"/>
      <c r="F156" s="4"/>
      <c r="G156" s="4"/>
      <c r="H156" s="4"/>
      <c r="I156" s="4"/>
      <c r="J156" s="4"/>
      <c r="K156" s="61"/>
      <c r="L156" s="4"/>
      <c r="M156" s="4"/>
      <c r="N156" s="4"/>
      <c r="O156" s="4"/>
      <c r="P156" s="4"/>
      <c r="Q156" s="4"/>
      <c r="R156" s="4"/>
      <c r="S156" s="4"/>
    </row>
    <row r="157" spans="3:19" x14ac:dyDescent="0.2">
      <c r="C157" s="61"/>
      <c r="D157" s="4"/>
      <c r="E157" s="4"/>
      <c r="F157" s="4"/>
      <c r="G157" s="4"/>
      <c r="H157" s="4"/>
      <c r="I157" s="4"/>
      <c r="J157" s="4"/>
      <c r="K157" s="61"/>
      <c r="L157" s="4"/>
      <c r="M157" s="4"/>
      <c r="N157" s="4"/>
      <c r="O157" s="4"/>
      <c r="P157" s="4"/>
      <c r="Q157" s="4"/>
      <c r="R157" s="4"/>
      <c r="S157" s="4"/>
    </row>
    <row r="158" spans="3:19" x14ac:dyDescent="0.2">
      <c r="C158" s="61"/>
      <c r="D158" s="4"/>
      <c r="E158" s="4"/>
      <c r="F158" s="4"/>
      <c r="G158" s="4"/>
      <c r="H158" s="4"/>
      <c r="I158" s="4"/>
      <c r="J158" s="4"/>
      <c r="K158" s="61"/>
      <c r="L158" s="4"/>
      <c r="M158" s="4"/>
      <c r="N158" s="4"/>
      <c r="O158" s="4"/>
      <c r="P158" s="4"/>
      <c r="Q158" s="4"/>
      <c r="R158" s="4"/>
      <c r="S158" s="4"/>
    </row>
    <row r="159" spans="3:19" x14ac:dyDescent="0.2">
      <c r="C159" s="61"/>
      <c r="D159" s="4"/>
      <c r="E159" s="4"/>
      <c r="F159" s="4"/>
      <c r="G159" s="4"/>
      <c r="H159" s="4"/>
      <c r="I159" s="4"/>
      <c r="J159" s="4"/>
      <c r="K159" s="61"/>
      <c r="L159" s="4"/>
      <c r="M159" s="4"/>
      <c r="N159" s="4"/>
      <c r="O159" s="4"/>
      <c r="P159" s="4"/>
      <c r="Q159" s="4"/>
      <c r="R159" s="4"/>
      <c r="S159" s="4"/>
    </row>
    <row r="160" spans="3:19" x14ac:dyDescent="0.2">
      <c r="C160" s="61"/>
      <c r="D160" s="4"/>
      <c r="E160" s="4"/>
      <c r="F160" s="4"/>
      <c r="G160" s="4"/>
      <c r="H160" s="4"/>
      <c r="I160" s="4"/>
      <c r="J160" s="4"/>
      <c r="K160" s="61"/>
      <c r="L160" s="4"/>
      <c r="M160" s="4"/>
      <c r="N160" s="4"/>
      <c r="O160" s="4"/>
      <c r="P160" s="4"/>
      <c r="Q160" s="4"/>
      <c r="R160" s="4"/>
      <c r="S160" s="4"/>
    </row>
    <row r="161" spans="3:19" x14ac:dyDescent="0.2">
      <c r="C161" s="61"/>
      <c r="D161" s="4"/>
      <c r="E161" s="4"/>
      <c r="F161" s="4"/>
      <c r="G161" s="4"/>
      <c r="H161" s="4"/>
      <c r="I161" s="4"/>
      <c r="J161" s="4"/>
      <c r="K161" s="61"/>
      <c r="L161" s="4"/>
      <c r="M161" s="4"/>
      <c r="N161" s="4"/>
      <c r="O161" s="4"/>
      <c r="P161" s="4"/>
      <c r="Q161" s="4"/>
      <c r="R161" s="4"/>
      <c r="S161" s="4"/>
    </row>
    <row r="162" spans="3:19" x14ac:dyDescent="0.2">
      <c r="C162" s="61"/>
      <c r="D162" s="4"/>
      <c r="E162" s="4"/>
      <c r="F162" s="4"/>
      <c r="G162" s="4"/>
      <c r="H162" s="4"/>
      <c r="I162" s="4"/>
      <c r="J162" s="4"/>
      <c r="K162" s="61"/>
      <c r="L162" s="4"/>
      <c r="M162" s="4"/>
      <c r="N162" s="4"/>
      <c r="O162" s="4"/>
      <c r="P162" s="4"/>
      <c r="Q162" s="4"/>
      <c r="R162" s="4"/>
      <c r="S162" s="4"/>
    </row>
    <row r="163" spans="3:19" x14ac:dyDescent="0.2">
      <c r="C163" s="61"/>
      <c r="D163" s="4"/>
      <c r="E163" s="4"/>
      <c r="F163" s="4"/>
      <c r="G163" s="4"/>
      <c r="H163" s="4"/>
      <c r="I163" s="4"/>
      <c r="J163" s="4"/>
      <c r="K163" s="61"/>
      <c r="L163" s="4"/>
      <c r="M163" s="4"/>
      <c r="N163" s="4"/>
      <c r="O163" s="4"/>
      <c r="P163" s="4"/>
      <c r="Q163" s="4"/>
      <c r="R163" s="4"/>
      <c r="S163" s="4"/>
    </row>
    <row r="164" spans="3:19" x14ac:dyDescent="0.2">
      <c r="C164" s="61"/>
      <c r="D164" s="4"/>
      <c r="E164" s="4"/>
      <c r="F164" s="4"/>
      <c r="G164" s="4"/>
      <c r="H164" s="4"/>
      <c r="I164" s="4"/>
      <c r="J164" s="4"/>
      <c r="K164" s="61"/>
      <c r="L164" s="4"/>
      <c r="M164" s="4"/>
      <c r="N164" s="4"/>
      <c r="O164" s="4"/>
      <c r="P164" s="4"/>
      <c r="Q164" s="4"/>
      <c r="R164" s="4"/>
      <c r="S164" s="4"/>
    </row>
    <row r="165" spans="3:19" x14ac:dyDescent="0.2">
      <c r="C165" s="61"/>
      <c r="D165" s="4"/>
      <c r="E165" s="4"/>
      <c r="F165" s="4"/>
      <c r="G165" s="4"/>
      <c r="H165" s="4"/>
      <c r="I165" s="4"/>
      <c r="J165" s="4"/>
      <c r="K165" s="61"/>
      <c r="L165" s="4"/>
      <c r="M165" s="4"/>
      <c r="N165" s="4"/>
      <c r="O165" s="4"/>
      <c r="P165" s="4"/>
      <c r="Q165" s="4"/>
      <c r="R165" s="4"/>
      <c r="S165" s="4"/>
    </row>
    <row r="166" spans="3:19" x14ac:dyDescent="0.2">
      <c r="C166" s="61"/>
      <c r="D166" s="4"/>
      <c r="E166" s="4"/>
      <c r="F166" s="4"/>
      <c r="G166" s="4"/>
      <c r="H166" s="4"/>
      <c r="I166" s="4"/>
      <c r="J166" s="4"/>
      <c r="K166" s="61"/>
      <c r="L166" s="4"/>
      <c r="M166" s="4"/>
      <c r="N166" s="4"/>
      <c r="O166" s="4"/>
      <c r="P166" s="4"/>
      <c r="Q166" s="4"/>
      <c r="R166" s="4"/>
      <c r="S166" s="4"/>
    </row>
    <row r="167" spans="3:19" x14ac:dyDescent="0.2">
      <c r="C167" s="61"/>
      <c r="D167" s="4"/>
      <c r="E167" s="4"/>
      <c r="F167" s="4"/>
      <c r="G167" s="4"/>
      <c r="H167" s="4"/>
      <c r="I167" s="4"/>
      <c r="J167" s="4"/>
      <c r="K167" s="61"/>
      <c r="L167" s="4"/>
      <c r="M167" s="4"/>
      <c r="N167" s="4"/>
      <c r="O167" s="4"/>
      <c r="P167" s="4"/>
      <c r="Q167" s="4"/>
      <c r="R167" s="4"/>
      <c r="S167" s="4"/>
    </row>
    <row r="168" spans="3:19" x14ac:dyDescent="0.2">
      <c r="C168" s="61"/>
      <c r="D168" s="4"/>
      <c r="E168" s="4"/>
      <c r="F168" s="4"/>
      <c r="G168" s="4"/>
      <c r="H168" s="4"/>
      <c r="I168" s="4"/>
      <c r="J168" s="4"/>
      <c r="K168" s="61"/>
      <c r="L168" s="4"/>
      <c r="M168" s="4"/>
      <c r="N168" s="4"/>
      <c r="O168" s="4"/>
      <c r="P168" s="4"/>
      <c r="Q168" s="4"/>
      <c r="R168" s="4"/>
      <c r="S168" s="4"/>
    </row>
    <row r="169" spans="3:19" x14ac:dyDescent="0.2">
      <c r="C169" s="61"/>
      <c r="D169" s="4"/>
      <c r="E169" s="4"/>
      <c r="F169" s="4"/>
      <c r="G169" s="4"/>
      <c r="H169" s="4"/>
      <c r="I169" s="4"/>
      <c r="J169" s="4"/>
      <c r="K169" s="61"/>
      <c r="L169" s="4"/>
      <c r="M169" s="4"/>
      <c r="N169" s="4"/>
      <c r="O169" s="4"/>
      <c r="P169" s="4"/>
      <c r="Q169" s="4"/>
      <c r="R169" s="4"/>
      <c r="S169" s="4"/>
    </row>
    <row r="170" spans="3:19" x14ac:dyDescent="0.2">
      <c r="C170" s="61"/>
      <c r="D170" s="4"/>
      <c r="E170" s="4"/>
      <c r="F170" s="4"/>
      <c r="G170" s="4"/>
      <c r="H170" s="4"/>
      <c r="I170" s="4"/>
      <c r="J170" s="4"/>
      <c r="K170" s="61"/>
      <c r="L170" s="4"/>
      <c r="M170" s="4"/>
      <c r="N170" s="4"/>
      <c r="O170" s="4"/>
      <c r="P170" s="4"/>
      <c r="Q170" s="4"/>
      <c r="R170" s="4"/>
      <c r="S170" s="4"/>
    </row>
    <row r="171" spans="3:19" x14ac:dyDescent="0.2">
      <c r="C171" s="61"/>
      <c r="D171" s="4"/>
      <c r="E171" s="4"/>
      <c r="F171" s="4"/>
      <c r="G171" s="4"/>
      <c r="H171" s="4"/>
      <c r="I171" s="4"/>
      <c r="J171" s="4"/>
      <c r="K171" s="61"/>
      <c r="N171" s="4"/>
      <c r="O171" s="4"/>
      <c r="P171" s="4"/>
      <c r="Q171" s="4"/>
      <c r="R171" s="4"/>
    </row>
    <row r="172" spans="3:19" x14ac:dyDescent="0.2">
      <c r="C172" s="61"/>
      <c r="D172" s="4"/>
      <c r="E172" s="4"/>
      <c r="F172" s="4"/>
      <c r="G172" s="4"/>
      <c r="H172" s="4"/>
      <c r="I172" s="4"/>
      <c r="J172" s="4"/>
      <c r="K172" s="61"/>
      <c r="N172" s="4"/>
      <c r="O172" s="4"/>
      <c r="P172" s="4"/>
      <c r="Q172" s="4"/>
      <c r="R172" s="4"/>
    </row>
    <row r="173" spans="3:19" x14ac:dyDescent="0.2">
      <c r="C173" s="61"/>
      <c r="D173" s="4"/>
      <c r="E173" s="4"/>
      <c r="F173" s="4"/>
      <c r="G173" s="4"/>
      <c r="H173" s="4"/>
      <c r="I173" s="4"/>
      <c r="J173" s="4"/>
      <c r="K173" s="61"/>
      <c r="N173" s="4"/>
      <c r="O173" s="4"/>
      <c r="P173" s="4"/>
      <c r="Q173" s="4"/>
      <c r="R173" s="4"/>
    </row>
    <row r="174" spans="3:19" x14ac:dyDescent="0.2">
      <c r="C174" s="61"/>
      <c r="D174" s="4"/>
      <c r="E174" s="4"/>
      <c r="F174" s="4"/>
      <c r="G174" s="4"/>
      <c r="H174" s="4"/>
      <c r="I174" s="4"/>
      <c r="J174" s="4"/>
      <c r="K174" s="61"/>
      <c r="N174" s="4"/>
      <c r="O174" s="4"/>
      <c r="P174" s="4"/>
      <c r="Q174" s="4"/>
      <c r="R174" s="4"/>
    </row>
    <row r="175" spans="3:19" ht="8.25" customHeight="1" x14ac:dyDescent="0.2"/>
    <row r="178" spans="3:18" x14ac:dyDescent="0.2">
      <c r="C178" s="61"/>
      <c r="D178" s="4"/>
      <c r="E178" s="4"/>
      <c r="F178" s="4"/>
      <c r="G178" s="4"/>
      <c r="H178" s="4"/>
      <c r="I178" s="4"/>
      <c r="J178" s="4"/>
      <c r="K178" s="61"/>
      <c r="N178" s="4"/>
      <c r="O178" s="4"/>
      <c r="P178" s="4"/>
      <c r="Q178" s="4"/>
      <c r="R178" s="4"/>
    </row>
    <row r="179" spans="3:18" x14ac:dyDescent="0.2">
      <c r="C179" s="61"/>
      <c r="D179" s="4"/>
      <c r="E179" s="4"/>
      <c r="F179" s="4"/>
      <c r="G179" s="4"/>
      <c r="H179" s="4"/>
      <c r="I179" s="4"/>
      <c r="J179" s="4"/>
      <c r="K179" s="61"/>
      <c r="N179" s="4"/>
      <c r="O179" s="4"/>
      <c r="P179" s="4"/>
      <c r="Q179" s="4"/>
      <c r="R179" s="4"/>
    </row>
    <row r="180" spans="3:18" x14ac:dyDescent="0.2">
      <c r="C180" s="61"/>
      <c r="D180" s="4"/>
      <c r="E180" s="4"/>
      <c r="F180" s="4"/>
      <c r="G180" s="4"/>
      <c r="H180" s="4"/>
      <c r="I180" s="4"/>
      <c r="J180" s="4"/>
      <c r="K180" s="61"/>
      <c r="N180" s="4"/>
      <c r="O180" s="4"/>
      <c r="P180" s="4"/>
      <c r="Q180" s="4"/>
      <c r="R180" s="4"/>
    </row>
    <row r="181" spans="3:18" x14ac:dyDescent="0.2">
      <c r="C181" s="61"/>
      <c r="D181" s="4"/>
      <c r="E181" s="4"/>
      <c r="F181" s="4"/>
      <c r="G181" s="4"/>
      <c r="H181" s="4"/>
      <c r="I181" s="4"/>
      <c r="J181" s="4"/>
      <c r="K181" s="61"/>
      <c r="N181" s="4"/>
      <c r="O181" s="4"/>
      <c r="P181" s="4"/>
      <c r="Q181" s="4"/>
      <c r="R181" s="4"/>
    </row>
    <row r="182" spans="3:18" x14ac:dyDescent="0.2">
      <c r="C182" s="61"/>
      <c r="D182" s="4"/>
      <c r="E182" s="4"/>
      <c r="F182" s="4"/>
      <c r="G182" s="4"/>
      <c r="H182" s="4"/>
      <c r="I182" s="4"/>
      <c r="J182" s="4"/>
      <c r="K182" s="61"/>
      <c r="N182" s="4"/>
      <c r="O182" s="4"/>
      <c r="P182" s="4"/>
      <c r="Q182" s="4"/>
      <c r="R182" s="4"/>
    </row>
    <row r="183" spans="3:18" x14ac:dyDescent="0.2">
      <c r="C183" s="61"/>
      <c r="D183" s="4"/>
      <c r="E183" s="4"/>
      <c r="F183" s="4"/>
      <c r="G183" s="4"/>
      <c r="H183" s="4"/>
      <c r="I183" s="4"/>
      <c r="J183" s="4"/>
      <c r="K183" s="61"/>
      <c r="N183" s="4"/>
      <c r="O183" s="4"/>
      <c r="P183" s="4"/>
      <c r="Q183" s="4"/>
      <c r="R183" s="4"/>
    </row>
    <row r="184" spans="3:18" x14ac:dyDescent="0.2">
      <c r="C184" s="61"/>
      <c r="D184" s="4"/>
      <c r="E184" s="4"/>
      <c r="F184" s="4"/>
      <c r="G184" s="4"/>
      <c r="H184" s="4"/>
      <c r="I184" s="4"/>
      <c r="J184" s="4"/>
      <c r="K184" s="61"/>
      <c r="N184" s="4"/>
      <c r="O184" s="4"/>
      <c r="P184" s="4"/>
      <c r="Q184" s="4"/>
      <c r="R184" s="4"/>
    </row>
    <row r="185" spans="3:18" x14ac:dyDescent="0.2">
      <c r="C185" s="61"/>
      <c r="D185" s="4"/>
      <c r="E185" s="4"/>
      <c r="F185" s="4"/>
      <c r="G185" s="4"/>
      <c r="H185" s="4"/>
      <c r="I185" s="4"/>
      <c r="J185" s="4"/>
      <c r="K185" s="61"/>
      <c r="N185" s="4"/>
      <c r="O185" s="4"/>
      <c r="P185" s="4"/>
      <c r="Q185" s="4"/>
      <c r="R185" s="4"/>
    </row>
    <row r="186" spans="3:18" x14ac:dyDescent="0.2">
      <c r="C186" s="61"/>
      <c r="D186" s="4"/>
      <c r="E186" s="4"/>
      <c r="F186" s="4"/>
      <c r="G186" s="4"/>
      <c r="H186" s="4"/>
      <c r="I186" s="4"/>
      <c r="J186" s="4"/>
      <c r="K186" s="61"/>
      <c r="N186" s="4"/>
      <c r="O186" s="4"/>
      <c r="P186" s="4"/>
      <c r="Q186" s="4"/>
      <c r="R186" s="4"/>
    </row>
    <row r="187" spans="3:18" x14ac:dyDescent="0.2">
      <c r="C187" s="61"/>
      <c r="D187" s="4"/>
      <c r="E187" s="4"/>
      <c r="F187" s="4"/>
      <c r="G187" s="4"/>
      <c r="H187" s="4"/>
      <c r="I187" s="4"/>
      <c r="J187" s="4"/>
      <c r="K187" s="61"/>
      <c r="N187" s="4"/>
      <c r="O187" s="4"/>
      <c r="P187" s="4"/>
      <c r="Q187" s="4"/>
      <c r="R187" s="4"/>
    </row>
    <row r="188" spans="3:18" x14ac:dyDescent="0.2">
      <c r="C188" s="61"/>
      <c r="D188" s="4"/>
      <c r="E188" s="4"/>
      <c r="F188" s="4"/>
      <c r="G188" s="4"/>
      <c r="H188" s="4"/>
      <c r="I188" s="4"/>
      <c r="J188" s="4"/>
      <c r="K188" s="61"/>
      <c r="N188" s="4"/>
      <c r="O188" s="4"/>
      <c r="P188" s="4"/>
      <c r="Q188" s="4"/>
      <c r="R188" s="4"/>
    </row>
    <row r="189" spans="3:18" x14ac:dyDescent="0.2">
      <c r="C189" s="61"/>
      <c r="D189" s="4"/>
      <c r="E189" s="4"/>
      <c r="F189" s="4"/>
      <c r="G189" s="4"/>
      <c r="H189" s="4"/>
      <c r="I189" s="4"/>
      <c r="J189" s="4"/>
      <c r="K189" s="61"/>
      <c r="N189" s="4"/>
      <c r="O189" s="4"/>
      <c r="P189" s="4"/>
      <c r="Q189" s="4"/>
      <c r="R189" s="4"/>
    </row>
    <row r="190" spans="3:18" x14ac:dyDescent="0.2">
      <c r="C190" s="61"/>
      <c r="D190" s="4"/>
      <c r="E190" s="4"/>
      <c r="F190" s="4"/>
      <c r="G190" s="4"/>
      <c r="H190" s="4"/>
      <c r="I190" s="4"/>
      <c r="J190" s="4"/>
      <c r="K190" s="61"/>
      <c r="N190" s="4"/>
      <c r="O190" s="4"/>
      <c r="P190" s="4"/>
      <c r="Q190" s="4"/>
      <c r="R190" s="4"/>
    </row>
    <row r="191" spans="3:18" x14ac:dyDescent="0.2">
      <c r="C191" s="61"/>
      <c r="D191" s="4"/>
      <c r="E191" s="4"/>
      <c r="F191" s="4"/>
      <c r="G191" s="4"/>
      <c r="H191" s="4"/>
      <c r="I191" s="4"/>
      <c r="J191" s="4"/>
      <c r="K191" s="61"/>
      <c r="N191" s="4"/>
      <c r="O191" s="4"/>
      <c r="P191" s="4"/>
      <c r="Q191" s="4"/>
      <c r="R191" s="4"/>
    </row>
    <row r="192" spans="3:18" x14ac:dyDescent="0.2">
      <c r="C192" s="61"/>
      <c r="D192" s="4"/>
      <c r="E192" s="4"/>
      <c r="F192" s="4"/>
      <c r="G192" s="4"/>
      <c r="H192" s="4"/>
      <c r="I192" s="4"/>
      <c r="J192" s="4"/>
      <c r="K192" s="61"/>
      <c r="N192" s="4"/>
      <c r="O192" s="4"/>
      <c r="P192" s="4"/>
      <c r="Q192" s="4"/>
      <c r="R192" s="4"/>
    </row>
    <row r="193" spans="1:19" x14ac:dyDescent="0.2">
      <c r="C193" s="61"/>
      <c r="D193" s="4"/>
      <c r="E193" s="4"/>
      <c r="F193" s="4"/>
      <c r="G193" s="4"/>
      <c r="H193" s="4"/>
      <c r="I193" s="4"/>
      <c r="J193" s="4"/>
      <c r="K193" s="61"/>
      <c r="N193" s="4"/>
      <c r="O193" s="4"/>
      <c r="P193" s="4"/>
      <c r="Q193" s="4"/>
      <c r="R193" s="4"/>
    </row>
    <row r="194" spans="1:19" x14ac:dyDescent="0.2">
      <c r="C194" s="61"/>
      <c r="D194" s="4"/>
      <c r="E194" s="4"/>
      <c r="F194" s="4"/>
      <c r="G194" s="4"/>
      <c r="H194" s="4"/>
      <c r="I194" s="4"/>
      <c r="J194" s="4"/>
      <c r="K194" s="61"/>
      <c r="N194" s="4"/>
      <c r="O194" s="4"/>
      <c r="P194" s="4"/>
      <c r="Q194" s="4"/>
      <c r="R194" s="4"/>
    </row>
    <row r="195" spans="1:19" x14ac:dyDescent="0.2">
      <c r="C195" s="61"/>
      <c r="D195" s="4"/>
      <c r="E195" s="4"/>
      <c r="F195" s="4"/>
      <c r="G195" s="4"/>
      <c r="H195" s="4"/>
      <c r="I195" s="4"/>
      <c r="J195" s="4"/>
      <c r="K195" s="61"/>
      <c r="L195" s="4"/>
      <c r="M195" s="4"/>
      <c r="N195" s="4"/>
      <c r="O195" s="4"/>
      <c r="P195" s="4"/>
      <c r="Q195" s="4"/>
      <c r="R195" s="4"/>
      <c r="S195" s="4"/>
    </row>
    <row r="196" spans="1:19" x14ac:dyDescent="0.2">
      <c r="C196" s="61"/>
      <c r="D196" s="4"/>
      <c r="E196" s="4"/>
      <c r="F196" s="4"/>
      <c r="G196" s="4"/>
      <c r="H196" s="4"/>
      <c r="I196" s="4"/>
      <c r="J196" s="4"/>
      <c r="K196" s="61"/>
      <c r="N196" s="4"/>
      <c r="O196" s="4"/>
      <c r="P196" s="4"/>
      <c r="Q196" s="4"/>
      <c r="R196" s="4"/>
    </row>
    <row r="197" spans="1:19" x14ac:dyDescent="0.2">
      <c r="C197" s="61"/>
      <c r="D197" s="4"/>
      <c r="E197" s="4"/>
      <c r="F197" s="4"/>
      <c r="G197" s="4"/>
      <c r="H197" s="4"/>
      <c r="I197" s="4"/>
      <c r="J197" s="4"/>
      <c r="K197" s="61"/>
      <c r="N197" s="4"/>
      <c r="O197" s="4"/>
      <c r="P197" s="4"/>
      <c r="Q197" s="4"/>
      <c r="R197" s="4"/>
    </row>
    <row r="200" spans="1:19" x14ac:dyDescent="0.2">
      <c r="B200" s="29"/>
      <c r="C200" s="63"/>
      <c r="D200" s="3"/>
      <c r="E200" s="3"/>
      <c r="F200" s="3"/>
      <c r="G200" s="3"/>
      <c r="H200" s="3"/>
      <c r="I200" s="3"/>
      <c r="J200" s="3"/>
      <c r="K200" s="63"/>
      <c r="L200" s="64"/>
      <c r="M200" s="64"/>
      <c r="N200" s="3"/>
      <c r="O200" s="3"/>
      <c r="P200" s="3"/>
      <c r="Q200" s="3"/>
      <c r="R200" s="3"/>
      <c r="S200" s="64"/>
    </row>
    <row r="201" spans="1:19" x14ac:dyDescent="0.2">
      <c r="B201" s="29"/>
      <c r="L201" s="65"/>
      <c r="M201" s="65"/>
      <c r="S201" s="65"/>
    </row>
    <row r="202" spans="1:19" x14ac:dyDescent="0.2">
      <c r="B202" s="29"/>
      <c r="C202" s="61"/>
      <c r="D202" s="4"/>
      <c r="E202" s="4"/>
      <c r="F202" s="4"/>
      <c r="G202" s="4"/>
      <c r="H202" s="4"/>
      <c r="I202" s="4"/>
      <c r="J202" s="4"/>
      <c r="K202" s="61"/>
      <c r="L202" s="64"/>
      <c r="M202" s="64"/>
      <c r="N202" s="4"/>
      <c r="O202" s="4"/>
      <c r="P202" s="4"/>
      <c r="Q202" s="4"/>
      <c r="R202" s="4"/>
      <c r="S202" s="64"/>
    </row>
    <row r="203" spans="1:19" x14ac:dyDescent="0.2">
      <c r="B203" s="29"/>
      <c r="L203" s="66"/>
      <c r="M203" s="66"/>
      <c r="S203" s="66"/>
    </row>
    <row r="204" spans="1:19" x14ac:dyDescent="0.2">
      <c r="A204" s="29"/>
      <c r="B204" s="29"/>
      <c r="C204" s="61"/>
      <c r="D204" s="4"/>
      <c r="E204" s="4"/>
      <c r="F204" s="4"/>
      <c r="G204" s="4"/>
      <c r="H204" s="4"/>
      <c r="I204" s="4"/>
      <c r="J204" s="4"/>
      <c r="K204" s="61"/>
      <c r="L204" s="64"/>
      <c r="M204" s="64"/>
      <c r="N204" s="4"/>
      <c r="O204" s="4"/>
      <c r="P204" s="4"/>
      <c r="Q204" s="4"/>
      <c r="R204" s="4"/>
      <c r="S204" s="64"/>
    </row>
    <row r="205" spans="1:19" x14ac:dyDescent="0.2">
      <c r="A205" s="29"/>
      <c r="B205" s="29"/>
      <c r="L205" s="66"/>
      <c r="M205" s="66"/>
      <c r="S205" s="66"/>
    </row>
    <row r="206" spans="1:19" x14ac:dyDescent="0.2">
      <c r="A206" s="29"/>
      <c r="B206" s="29"/>
      <c r="C206" s="61"/>
      <c r="D206" s="4"/>
      <c r="E206" s="4"/>
      <c r="F206" s="4"/>
      <c r="G206" s="4"/>
      <c r="H206" s="4"/>
      <c r="I206" s="4"/>
      <c r="J206" s="4"/>
      <c r="K206" s="61"/>
      <c r="L206" s="64"/>
      <c r="M206" s="64"/>
      <c r="N206" s="4"/>
      <c r="O206" s="4"/>
      <c r="P206" s="4"/>
      <c r="Q206" s="4"/>
      <c r="R206" s="4"/>
      <c r="S206" s="64"/>
    </row>
    <row r="207" spans="1:19" x14ac:dyDescent="0.2">
      <c r="A207" s="29"/>
      <c r="B207" s="29"/>
      <c r="C207" s="61"/>
      <c r="D207" s="4"/>
      <c r="E207" s="4"/>
      <c r="F207" s="4"/>
      <c r="G207" s="4"/>
      <c r="H207" s="4"/>
      <c r="I207" s="4"/>
      <c r="J207" s="4"/>
      <c r="K207" s="61"/>
      <c r="L207" s="64"/>
      <c r="M207" s="64"/>
      <c r="N207" s="4"/>
      <c r="O207" s="4"/>
      <c r="P207" s="4"/>
      <c r="Q207" s="4"/>
      <c r="R207" s="4"/>
      <c r="S207" s="64"/>
    </row>
    <row r="208" spans="1:19" x14ac:dyDescent="0.2">
      <c r="A208" s="29"/>
      <c r="B208" s="29"/>
      <c r="L208" s="66"/>
      <c r="M208" s="66"/>
      <c r="S208" s="66"/>
    </row>
    <row r="209" spans="1:19" x14ac:dyDescent="0.2">
      <c r="A209" s="29"/>
      <c r="B209" s="29"/>
      <c r="C209" s="61"/>
      <c r="D209" s="4"/>
      <c r="E209" s="4"/>
      <c r="F209" s="4"/>
      <c r="G209" s="4"/>
      <c r="H209" s="4"/>
      <c r="I209" s="4"/>
      <c r="J209" s="4"/>
      <c r="K209" s="61"/>
      <c r="L209" s="64"/>
      <c r="M209" s="64"/>
      <c r="N209" s="4"/>
      <c r="O209" s="4"/>
      <c r="P209" s="4"/>
      <c r="Q209" s="4"/>
      <c r="R209" s="4"/>
      <c r="S209" s="64"/>
    </row>
    <row r="210" spans="1:19" x14ac:dyDescent="0.2">
      <c r="A210" s="29"/>
      <c r="B210" s="29"/>
      <c r="C210" s="61"/>
      <c r="D210" s="4"/>
      <c r="E210" s="4"/>
      <c r="F210" s="4"/>
      <c r="G210" s="4"/>
      <c r="H210" s="4"/>
      <c r="I210" s="4"/>
      <c r="J210" s="4"/>
      <c r="K210" s="61"/>
      <c r="L210" s="64"/>
      <c r="M210" s="64"/>
      <c r="N210" s="4"/>
      <c r="O210" s="4"/>
      <c r="P210" s="4"/>
      <c r="Q210" s="4"/>
      <c r="R210" s="4"/>
      <c r="S210" s="64"/>
    </row>
    <row r="211" spans="1:19" x14ac:dyDescent="0.2">
      <c r="A211" s="29"/>
      <c r="B211" s="29"/>
      <c r="C211" s="61"/>
      <c r="D211" s="4"/>
      <c r="E211" s="4"/>
      <c r="F211" s="4"/>
      <c r="G211" s="4"/>
      <c r="H211" s="4"/>
      <c r="I211" s="4"/>
      <c r="J211" s="4"/>
      <c r="K211" s="61"/>
      <c r="L211" s="64"/>
      <c r="M211" s="64"/>
      <c r="N211" s="4"/>
      <c r="O211" s="4"/>
      <c r="P211" s="4"/>
      <c r="Q211" s="4"/>
      <c r="R211" s="4"/>
      <c r="S211" s="64"/>
    </row>
    <row r="212" spans="1:19" x14ac:dyDescent="0.2">
      <c r="A212" s="29"/>
      <c r="B212" s="29"/>
      <c r="L212" s="66"/>
      <c r="M212" s="66"/>
      <c r="S212" s="66"/>
    </row>
    <row r="213" spans="1:19" x14ac:dyDescent="0.2">
      <c r="A213" s="29"/>
      <c r="B213" s="29"/>
      <c r="C213" s="61"/>
      <c r="D213" s="4"/>
      <c r="E213" s="4"/>
      <c r="F213" s="4"/>
      <c r="G213" s="4"/>
      <c r="H213" s="4"/>
      <c r="I213" s="4"/>
      <c r="J213" s="4"/>
      <c r="K213" s="61"/>
      <c r="L213" s="64"/>
      <c r="M213" s="64"/>
      <c r="N213" s="4"/>
      <c r="O213" s="4"/>
      <c r="P213" s="4"/>
      <c r="Q213" s="4"/>
      <c r="R213" s="4"/>
      <c r="S213" s="64"/>
    </row>
    <row r="214" spans="1:19" x14ac:dyDescent="0.2">
      <c r="C214" s="61"/>
      <c r="D214" s="4"/>
      <c r="E214" s="4"/>
      <c r="F214" s="4"/>
      <c r="G214" s="4"/>
      <c r="H214" s="4"/>
      <c r="I214" s="4"/>
      <c r="J214" s="4"/>
      <c r="K214" s="61"/>
      <c r="L214" s="64"/>
      <c r="M214" s="64"/>
      <c r="N214" s="4"/>
      <c r="O214" s="4"/>
      <c r="P214" s="4"/>
      <c r="Q214" s="4"/>
      <c r="R214" s="4"/>
      <c r="S214" s="64"/>
    </row>
    <row r="215" spans="1:19" x14ac:dyDescent="0.2">
      <c r="C215" s="61"/>
      <c r="D215" s="4"/>
      <c r="E215" s="4"/>
      <c r="F215" s="4"/>
      <c r="G215" s="4"/>
      <c r="H215" s="4"/>
      <c r="I215" s="4"/>
      <c r="J215" s="4"/>
      <c r="K215" s="61"/>
      <c r="L215" s="64"/>
      <c r="M215" s="64"/>
      <c r="N215" s="4"/>
      <c r="O215" s="4"/>
      <c r="P215" s="4"/>
      <c r="Q215" s="4"/>
      <c r="R215" s="4"/>
      <c r="S215" s="64"/>
    </row>
    <row r="216" spans="1:19" x14ac:dyDescent="0.2">
      <c r="A216" s="29"/>
      <c r="B216" s="29"/>
      <c r="L216" s="66"/>
      <c r="M216" s="66"/>
      <c r="S216" s="66"/>
    </row>
    <row r="217" spans="1:19" x14ac:dyDescent="0.2">
      <c r="A217" s="29"/>
      <c r="B217" s="29"/>
      <c r="C217" s="61"/>
      <c r="D217" s="4"/>
      <c r="E217" s="4"/>
      <c r="F217" s="4"/>
      <c r="G217" s="4"/>
      <c r="H217" s="4"/>
      <c r="I217" s="4"/>
      <c r="J217" s="4"/>
      <c r="K217" s="61"/>
      <c r="L217" s="64"/>
      <c r="M217" s="64"/>
      <c r="N217" s="4"/>
      <c r="O217" s="4"/>
      <c r="P217" s="4"/>
      <c r="Q217" s="4"/>
      <c r="R217" s="4"/>
      <c r="S217" s="64"/>
    </row>
    <row r="218" spans="1:19" x14ac:dyDescent="0.2">
      <c r="A218" s="29"/>
      <c r="B218" s="29"/>
      <c r="C218" s="61"/>
      <c r="D218" s="4"/>
      <c r="E218" s="4"/>
      <c r="F218" s="4"/>
      <c r="G218" s="4"/>
      <c r="H218" s="4"/>
      <c r="I218" s="4"/>
      <c r="J218" s="4"/>
      <c r="K218" s="61"/>
      <c r="L218" s="64"/>
      <c r="M218" s="64"/>
      <c r="N218" s="4"/>
      <c r="O218" s="4"/>
      <c r="P218" s="4"/>
      <c r="Q218" s="4"/>
      <c r="R218" s="4"/>
      <c r="S218" s="64"/>
    </row>
    <row r="219" spans="1:19" x14ac:dyDescent="0.2">
      <c r="A219" s="29"/>
      <c r="B219" s="29"/>
      <c r="C219" s="61"/>
      <c r="D219" s="4"/>
      <c r="E219" s="4"/>
      <c r="F219" s="4"/>
      <c r="G219" s="4"/>
      <c r="H219" s="4"/>
      <c r="I219" s="4"/>
      <c r="J219" s="4"/>
      <c r="K219" s="61"/>
      <c r="L219" s="64"/>
      <c r="M219" s="64"/>
      <c r="N219" s="4"/>
      <c r="O219" s="4"/>
      <c r="P219" s="4"/>
      <c r="Q219" s="4"/>
      <c r="R219" s="4"/>
      <c r="S219" s="64"/>
    </row>
    <row r="220" spans="1:19" x14ac:dyDescent="0.2">
      <c r="A220" s="29"/>
      <c r="B220" s="29"/>
      <c r="C220" s="61"/>
      <c r="D220" s="4"/>
      <c r="E220" s="4"/>
      <c r="F220" s="4"/>
      <c r="G220" s="4"/>
      <c r="H220" s="4"/>
      <c r="I220" s="4"/>
      <c r="J220" s="4"/>
      <c r="K220" s="61"/>
      <c r="L220" s="64"/>
      <c r="M220" s="64"/>
      <c r="N220" s="4"/>
      <c r="O220" s="4"/>
      <c r="P220" s="4"/>
      <c r="Q220" s="4"/>
      <c r="R220" s="4"/>
      <c r="S220" s="64"/>
    </row>
    <row r="221" spans="1:19" x14ac:dyDescent="0.2">
      <c r="A221" s="29"/>
      <c r="B221" s="29"/>
      <c r="C221" s="61"/>
      <c r="D221" s="4"/>
      <c r="E221" s="4"/>
      <c r="F221" s="4"/>
      <c r="G221" s="4"/>
      <c r="H221" s="4"/>
      <c r="I221" s="4"/>
      <c r="J221" s="4"/>
      <c r="K221" s="61"/>
      <c r="L221" s="64"/>
      <c r="M221" s="64"/>
      <c r="N221" s="4"/>
      <c r="O221" s="4"/>
      <c r="P221" s="4"/>
      <c r="Q221" s="4"/>
      <c r="R221" s="4"/>
      <c r="S221" s="64"/>
    </row>
    <row r="222" spans="1:19" x14ac:dyDescent="0.2">
      <c r="A222" s="29"/>
      <c r="B222" s="29"/>
      <c r="L222" s="66"/>
      <c r="M222" s="66"/>
      <c r="S222" s="66"/>
    </row>
    <row r="223" spans="1:19" x14ac:dyDescent="0.2">
      <c r="A223" s="29"/>
      <c r="B223" s="29"/>
      <c r="C223" s="61"/>
      <c r="D223" s="4"/>
      <c r="E223" s="4"/>
      <c r="F223" s="4"/>
      <c r="G223" s="4"/>
      <c r="H223" s="4"/>
      <c r="I223" s="4"/>
      <c r="J223" s="4"/>
      <c r="K223" s="61"/>
      <c r="L223" s="64"/>
      <c r="M223" s="64"/>
      <c r="N223" s="4"/>
      <c r="O223" s="4"/>
      <c r="P223" s="4"/>
      <c r="Q223" s="4"/>
      <c r="R223" s="4"/>
      <c r="S223" s="64"/>
    </row>
    <row r="224" spans="1:19" x14ac:dyDescent="0.2">
      <c r="A224" s="29"/>
      <c r="C224" s="67"/>
      <c r="D224" s="64"/>
      <c r="E224" s="64"/>
      <c r="F224" s="64"/>
      <c r="G224" s="64"/>
      <c r="H224" s="64"/>
      <c r="I224" s="64"/>
      <c r="J224" s="64"/>
      <c r="K224" s="67"/>
      <c r="L224" s="64"/>
      <c r="M224" s="64"/>
      <c r="N224" s="64"/>
      <c r="O224" s="64"/>
      <c r="P224" s="64"/>
      <c r="Q224" s="64"/>
      <c r="R224" s="64"/>
      <c r="S224" s="64"/>
    </row>
    <row r="225" spans="1:19" x14ac:dyDescent="0.2">
      <c r="A225" s="24"/>
      <c r="B225" s="25"/>
      <c r="C225" s="61"/>
      <c r="D225" s="4"/>
      <c r="E225" s="4"/>
      <c r="F225" s="4"/>
      <c r="G225" s="4"/>
      <c r="H225" s="4"/>
      <c r="I225" s="4"/>
      <c r="J225" s="4"/>
      <c r="K225" s="61"/>
      <c r="L225" s="64"/>
      <c r="M225" s="64"/>
      <c r="N225" s="4"/>
      <c r="O225" s="4"/>
      <c r="P225" s="4"/>
      <c r="Q225" s="4"/>
      <c r="R225" s="4"/>
      <c r="S225" s="64"/>
    </row>
    <row r="226" spans="1:19" x14ac:dyDescent="0.2">
      <c r="A226" s="29"/>
      <c r="B226" s="29"/>
      <c r="C226" s="61"/>
      <c r="D226" s="4"/>
      <c r="E226" s="4"/>
      <c r="F226" s="4"/>
      <c r="G226" s="4"/>
      <c r="H226" s="4"/>
      <c r="I226" s="4"/>
      <c r="J226" s="4"/>
      <c r="K226" s="61"/>
      <c r="L226" s="64"/>
      <c r="M226" s="64"/>
      <c r="N226" s="4"/>
      <c r="O226" s="4"/>
      <c r="P226" s="4"/>
      <c r="Q226" s="4"/>
      <c r="R226" s="4"/>
      <c r="S226" s="64"/>
    </row>
    <row r="227" spans="1:19" x14ac:dyDescent="0.2">
      <c r="A227" s="29"/>
      <c r="B227" s="29"/>
      <c r="C227" s="61"/>
      <c r="D227" s="4"/>
      <c r="E227" s="4"/>
      <c r="F227" s="4"/>
      <c r="G227" s="4"/>
      <c r="H227" s="4"/>
      <c r="I227" s="4"/>
      <c r="J227" s="4"/>
      <c r="K227" s="61"/>
      <c r="L227" s="64"/>
      <c r="M227" s="64"/>
      <c r="N227" s="4"/>
      <c r="O227" s="4"/>
      <c r="P227" s="4"/>
      <c r="Q227" s="4"/>
      <c r="R227" s="4"/>
      <c r="S227" s="64"/>
    </row>
    <row r="228" spans="1:19" x14ac:dyDescent="0.2">
      <c r="A228" s="29"/>
      <c r="B228" s="29"/>
      <c r="C228" s="67"/>
      <c r="D228" s="64"/>
      <c r="E228" s="64"/>
      <c r="F228" s="64"/>
      <c r="G228" s="64"/>
      <c r="H228" s="64"/>
      <c r="I228" s="64"/>
      <c r="J228" s="64"/>
      <c r="K228" s="67"/>
      <c r="L228" s="64"/>
      <c r="M228" s="64"/>
      <c r="N228" s="64"/>
      <c r="O228" s="64"/>
      <c r="P228" s="64"/>
      <c r="Q228" s="64"/>
      <c r="R228" s="64"/>
      <c r="S228" s="64"/>
    </row>
    <row r="229" spans="1:19" x14ac:dyDescent="0.2">
      <c r="A229" s="29"/>
      <c r="B229" s="29"/>
      <c r="L229" s="66"/>
      <c r="M229" s="66"/>
      <c r="S229" s="66"/>
    </row>
    <row r="230" spans="1:19" x14ac:dyDescent="0.2">
      <c r="A230" s="29"/>
      <c r="B230" s="29"/>
      <c r="C230" s="61"/>
      <c r="D230" s="4"/>
      <c r="E230" s="4"/>
      <c r="F230" s="4"/>
      <c r="G230" s="4"/>
      <c r="H230" s="4"/>
      <c r="I230" s="4"/>
      <c r="J230" s="4"/>
      <c r="K230" s="61"/>
      <c r="L230" s="64"/>
      <c r="M230" s="64"/>
      <c r="N230" s="4"/>
      <c r="O230" s="4"/>
      <c r="P230" s="4"/>
      <c r="Q230" s="4"/>
      <c r="R230" s="4"/>
      <c r="S230" s="64"/>
    </row>
    <row r="231" spans="1:19" x14ac:dyDescent="0.2">
      <c r="A231" s="29"/>
      <c r="B231" s="29"/>
      <c r="L231" s="66"/>
      <c r="M231" s="66"/>
      <c r="S231" s="66"/>
    </row>
    <row r="232" spans="1:19" x14ac:dyDescent="0.2">
      <c r="A232" s="29"/>
      <c r="B232" s="29"/>
      <c r="C232" s="61"/>
      <c r="D232" s="4"/>
      <c r="E232" s="4"/>
      <c r="F232" s="4"/>
      <c r="G232" s="4"/>
      <c r="H232" s="4"/>
      <c r="I232" s="4"/>
      <c r="J232" s="4"/>
      <c r="K232" s="61"/>
      <c r="L232" s="64"/>
      <c r="M232" s="64"/>
      <c r="N232" s="4"/>
      <c r="O232" s="4"/>
      <c r="P232" s="4"/>
      <c r="Q232" s="4"/>
      <c r="R232" s="4"/>
      <c r="S232" s="64"/>
    </row>
    <row r="233" spans="1:19" x14ac:dyDescent="0.2">
      <c r="A233" s="29"/>
      <c r="B233" s="29"/>
      <c r="C233" s="61"/>
      <c r="D233" s="4"/>
      <c r="E233" s="4"/>
      <c r="F233" s="4"/>
      <c r="G233" s="4"/>
      <c r="H233" s="4"/>
      <c r="I233" s="4"/>
      <c r="J233" s="4"/>
      <c r="K233" s="61"/>
      <c r="L233" s="64"/>
      <c r="M233" s="64"/>
      <c r="N233" s="4"/>
      <c r="O233" s="4"/>
      <c r="P233" s="4"/>
      <c r="Q233" s="4"/>
      <c r="R233" s="4"/>
      <c r="S233" s="64"/>
    </row>
    <row r="234" spans="1:19" x14ac:dyDescent="0.2">
      <c r="A234" s="29"/>
      <c r="B234" s="29"/>
      <c r="C234" s="61"/>
      <c r="D234" s="4"/>
      <c r="E234" s="4"/>
      <c r="F234" s="4"/>
      <c r="G234" s="4"/>
      <c r="H234" s="4"/>
      <c r="I234" s="4"/>
      <c r="J234" s="4"/>
      <c r="K234" s="61"/>
      <c r="L234" s="64"/>
      <c r="M234" s="64"/>
      <c r="N234" s="4"/>
      <c r="O234" s="4"/>
      <c r="P234" s="4"/>
      <c r="Q234" s="4"/>
      <c r="R234" s="4"/>
      <c r="S234" s="64"/>
    </row>
    <row r="235" spans="1:19" x14ac:dyDescent="0.2">
      <c r="A235" s="12"/>
      <c r="B235" s="12"/>
    </row>
    <row r="237" spans="1:19" x14ac:dyDescent="0.2">
      <c r="C237" s="61"/>
      <c r="D237" s="4"/>
      <c r="E237" s="4"/>
      <c r="F237" s="4"/>
      <c r="G237" s="4"/>
      <c r="H237" s="4"/>
      <c r="I237" s="4"/>
      <c r="J237" s="4"/>
      <c r="K237" s="61"/>
      <c r="L237" s="4"/>
      <c r="M237" s="4"/>
      <c r="N237" s="4"/>
      <c r="O237" s="4"/>
      <c r="P237" s="4"/>
      <c r="Q237" s="4"/>
      <c r="R237" s="4"/>
      <c r="S237" s="4"/>
    </row>
    <row r="238" spans="1:19" x14ac:dyDescent="0.2">
      <c r="L238" s="4"/>
      <c r="M238" s="4"/>
      <c r="S238" s="4"/>
    </row>
    <row r="240" spans="1:19" x14ac:dyDescent="0.2">
      <c r="C240" s="61"/>
      <c r="D240" s="4"/>
      <c r="E240" s="4"/>
      <c r="F240" s="4"/>
      <c r="G240" s="4"/>
      <c r="H240" s="4"/>
      <c r="I240" s="4"/>
      <c r="J240" s="4"/>
      <c r="K240" s="61"/>
      <c r="L240" s="4"/>
      <c r="M240" s="4"/>
      <c r="N240" s="4"/>
      <c r="O240" s="4"/>
      <c r="P240" s="4"/>
      <c r="Q240" s="4"/>
      <c r="R240" s="4"/>
      <c r="S240" s="4"/>
    </row>
    <row r="241" spans="1:19" x14ac:dyDescent="0.2">
      <c r="C241" s="61"/>
      <c r="D241" s="4"/>
      <c r="E241" s="4"/>
      <c r="F241" s="4"/>
      <c r="G241" s="4"/>
      <c r="H241" s="4"/>
      <c r="I241" s="4"/>
      <c r="J241" s="4"/>
      <c r="K241" s="61"/>
      <c r="L241" s="4"/>
      <c r="M241" s="4"/>
      <c r="N241" s="4"/>
      <c r="O241" s="4"/>
      <c r="P241" s="4"/>
      <c r="Q241" s="4"/>
      <c r="R241" s="4"/>
      <c r="S241" s="4"/>
    </row>
    <row r="242" spans="1:19" x14ac:dyDescent="0.2">
      <c r="C242" s="61"/>
      <c r="D242" s="4"/>
      <c r="E242" s="4"/>
      <c r="F242" s="4"/>
      <c r="G242" s="4"/>
      <c r="H242" s="4"/>
      <c r="I242" s="4"/>
      <c r="J242" s="4"/>
      <c r="K242" s="61"/>
      <c r="L242" s="4"/>
      <c r="M242" s="4"/>
      <c r="N242" s="4"/>
      <c r="O242" s="4"/>
      <c r="P242" s="4"/>
      <c r="Q242" s="4"/>
      <c r="R242" s="4"/>
      <c r="S242" s="4"/>
    </row>
    <row r="243" spans="1:19" x14ac:dyDescent="0.2">
      <c r="C243" s="61"/>
      <c r="D243" s="4"/>
      <c r="E243" s="4"/>
      <c r="F243" s="4"/>
      <c r="G243" s="4"/>
      <c r="H243" s="4"/>
      <c r="I243" s="4"/>
      <c r="J243" s="4"/>
      <c r="K243" s="61"/>
      <c r="L243" s="4"/>
      <c r="M243" s="4"/>
      <c r="N243" s="4"/>
      <c r="O243" s="4"/>
      <c r="P243" s="4"/>
      <c r="Q243" s="4"/>
      <c r="R243" s="4"/>
      <c r="S243" s="4"/>
    </row>
    <row r="244" spans="1:19" x14ac:dyDescent="0.2">
      <c r="C244" s="61"/>
      <c r="D244" s="4"/>
      <c r="E244" s="4"/>
      <c r="F244" s="4"/>
      <c r="G244" s="4"/>
      <c r="H244" s="4"/>
      <c r="I244" s="4"/>
      <c r="J244" s="4"/>
      <c r="K244" s="61"/>
      <c r="L244" s="4"/>
      <c r="M244" s="4"/>
      <c r="N244" s="4"/>
      <c r="O244" s="4"/>
      <c r="P244" s="4"/>
      <c r="Q244" s="4"/>
      <c r="R244" s="4"/>
      <c r="S244" s="4"/>
    </row>
    <row r="245" spans="1:19" x14ac:dyDescent="0.2">
      <c r="C245" s="61"/>
      <c r="D245" s="4"/>
      <c r="E245" s="4"/>
      <c r="F245" s="4"/>
      <c r="G245" s="4"/>
      <c r="H245" s="4"/>
      <c r="I245" s="4"/>
      <c r="J245" s="4"/>
      <c r="K245" s="61"/>
      <c r="L245" s="4"/>
      <c r="M245" s="4"/>
      <c r="N245" s="4"/>
      <c r="O245" s="4"/>
      <c r="P245" s="4"/>
      <c r="Q245" s="4"/>
      <c r="R245" s="4"/>
      <c r="S245" s="4"/>
    </row>
    <row r="246" spans="1:19" x14ac:dyDescent="0.2">
      <c r="C246" s="61"/>
      <c r="D246" s="4"/>
      <c r="E246" s="4"/>
      <c r="F246" s="4"/>
      <c r="G246" s="4"/>
      <c r="H246" s="4"/>
      <c r="I246" s="4"/>
      <c r="J246" s="4"/>
      <c r="K246" s="61"/>
      <c r="L246" s="4"/>
      <c r="M246" s="4"/>
      <c r="N246" s="4"/>
      <c r="O246" s="4"/>
      <c r="P246" s="4"/>
      <c r="Q246" s="4"/>
      <c r="R246" s="4"/>
      <c r="S246" s="4"/>
    </row>
    <row r="247" spans="1:19" x14ac:dyDescent="0.2">
      <c r="C247" s="61"/>
      <c r="D247" s="4"/>
      <c r="E247" s="4"/>
      <c r="F247" s="4"/>
      <c r="G247" s="4"/>
      <c r="H247" s="4"/>
      <c r="I247" s="4"/>
      <c r="J247" s="4"/>
      <c r="K247" s="61"/>
      <c r="L247" s="4"/>
      <c r="M247" s="4"/>
      <c r="N247" s="4"/>
      <c r="O247" s="4"/>
      <c r="P247" s="4"/>
      <c r="Q247" s="4"/>
      <c r="R247" s="4"/>
      <c r="S247" s="4"/>
    </row>
    <row r="248" spans="1:19" x14ac:dyDescent="0.2">
      <c r="C248" s="61"/>
      <c r="D248" s="4"/>
      <c r="E248" s="4"/>
      <c r="F248" s="4"/>
      <c r="G248" s="4"/>
      <c r="H248" s="4"/>
      <c r="I248" s="4"/>
      <c r="J248" s="4"/>
      <c r="K248" s="61"/>
      <c r="L248" s="4"/>
      <c r="M248" s="4"/>
      <c r="N248" s="4"/>
      <c r="O248" s="4"/>
      <c r="P248" s="4"/>
      <c r="Q248" s="4"/>
      <c r="R248" s="4"/>
      <c r="S248" s="4"/>
    </row>
    <row r="249" spans="1:19" x14ac:dyDescent="0.2">
      <c r="C249" s="61"/>
      <c r="D249" s="4"/>
      <c r="E249" s="4"/>
      <c r="F249" s="4"/>
      <c r="G249" s="4"/>
      <c r="H249" s="4"/>
      <c r="I249" s="4"/>
      <c r="J249" s="4"/>
      <c r="K249" s="61"/>
      <c r="N249" s="4"/>
      <c r="O249" s="4"/>
      <c r="P249" s="4"/>
      <c r="Q249" s="4"/>
      <c r="R249" s="4"/>
    </row>
    <row r="250" spans="1:19" x14ac:dyDescent="0.2">
      <c r="C250" s="61"/>
      <c r="D250" s="4"/>
      <c r="E250" s="4"/>
      <c r="F250" s="4"/>
      <c r="G250" s="4"/>
      <c r="H250" s="4"/>
      <c r="I250" s="4"/>
      <c r="J250" s="4"/>
      <c r="K250" s="61"/>
      <c r="L250" s="4"/>
      <c r="M250" s="4"/>
      <c r="N250" s="4"/>
      <c r="O250" s="4"/>
      <c r="P250" s="4"/>
      <c r="Q250" s="4"/>
      <c r="R250" s="4"/>
      <c r="S250" s="4"/>
    </row>
    <row r="251" spans="1:19" x14ac:dyDescent="0.2">
      <c r="C251" s="61"/>
      <c r="D251" s="4"/>
      <c r="E251" s="4"/>
      <c r="F251" s="4"/>
      <c r="G251" s="4"/>
      <c r="H251" s="4"/>
      <c r="I251" s="4"/>
      <c r="J251" s="4"/>
      <c r="K251" s="61"/>
      <c r="L251" s="4"/>
      <c r="M251" s="4"/>
      <c r="N251" s="4"/>
      <c r="O251" s="4"/>
      <c r="P251" s="4"/>
      <c r="Q251" s="4"/>
      <c r="R251" s="4"/>
      <c r="S251" s="4"/>
    </row>
    <row r="252" spans="1:19" x14ac:dyDescent="0.2">
      <c r="C252" s="61"/>
      <c r="D252" s="4"/>
      <c r="E252" s="4"/>
      <c r="F252" s="4"/>
      <c r="G252" s="4"/>
      <c r="H252" s="4"/>
      <c r="I252" s="4"/>
      <c r="J252" s="4"/>
      <c r="K252" s="61"/>
      <c r="L252" s="4"/>
      <c r="M252" s="4"/>
      <c r="N252" s="4"/>
      <c r="O252" s="4"/>
      <c r="P252" s="4"/>
      <c r="Q252" s="4"/>
      <c r="R252" s="4"/>
      <c r="S252" s="4"/>
    </row>
    <row r="253" spans="1:19" x14ac:dyDescent="0.2">
      <c r="C253" s="61"/>
      <c r="D253" s="4"/>
      <c r="E253" s="4"/>
      <c r="F253" s="4"/>
      <c r="G253" s="4"/>
      <c r="H253" s="4"/>
      <c r="I253" s="4"/>
      <c r="J253" s="4"/>
      <c r="K253" s="61"/>
      <c r="L253" s="4"/>
      <c r="M253" s="4"/>
      <c r="N253" s="4"/>
      <c r="O253" s="4"/>
      <c r="P253" s="4"/>
      <c r="Q253" s="4"/>
      <c r="R253" s="4"/>
      <c r="S253" s="4"/>
    </row>
    <row r="254" spans="1:19" x14ac:dyDescent="0.2">
      <c r="C254" s="61"/>
      <c r="D254" s="4"/>
      <c r="E254" s="4"/>
      <c r="F254" s="4"/>
      <c r="G254" s="4"/>
      <c r="H254" s="4"/>
      <c r="I254" s="4"/>
      <c r="J254" s="4"/>
      <c r="K254" s="61"/>
      <c r="L254" s="4"/>
      <c r="M254" s="4"/>
      <c r="N254" s="4"/>
      <c r="O254" s="4"/>
      <c r="P254" s="4"/>
      <c r="Q254" s="4"/>
      <c r="R254" s="4"/>
      <c r="S254" s="4"/>
    </row>
    <row r="255" spans="1:19" x14ac:dyDescent="0.2">
      <c r="A255" s="24"/>
      <c r="B255" s="25"/>
      <c r="C255" s="61"/>
      <c r="D255" s="4"/>
      <c r="E255" s="4"/>
      <c r="F255" s="4"/>
      <c r="G255" s="4"/>
      <c r="H255" s="4"/>
      <c r="I255" s="4"/>
      <c r="J255" s="4"/>
      <c r="K255" s="61"/>
      <c r="N255" s="4"/>
      <c r="O255" s="4"/>
      <c r="P255" s="4"/>
      <c r="Q255" s="4"/>
      <c r="R255" s="4"/>
    </row>
    <row r="256" spans="1:19" x14ac:dyDescent="0.2">
      <c r="C256" s="61"/>
      <c r="D256" s="4"/>
      <c r="E256" s="4"/>
      <c r="F256" s="4"/>
      <c r="G256" s="4"/>
      <c r="H256" s="4"/>
      <c r="I256" s="4"/>
      <c r="J256" s="4"/>
      <c r="K256" s="61"/>
      <c r="L256" s="4"/>
      <c r="M256" s="4"/>
      <c r="N256" s="4"/>
      <c r="O256" s="4"/>
      <c r="P256" s="4"/>
      <c r="Q256" s="4"/>
      <c r="R256" s="4"/>
      <c r="S256" s="4"/>
    </row>
    <row r="257" spans="1:19" x14ac:dyDescent="0.2">
      <c r="C257" s="61"/>
      <c r="D257" s="4"/>
      <c r="E257" s="4"/>
      <c r="F257" s="4"/>
      <c r="G257" s="4"/>
      <c r="H257" s="4"/>
      <c r="I257" s="4"/>
      <c r="J257" s="4"/>
      <c r="K257" s="61"/>
      <c r="L257" s="4"/>
      <c r="M257" s="4"/>
      <c r="N257" s="4"/>
      <c r="O257" s="4"/>
      <c r="P257" s="4"/>
      <c r="Q257" s="4"/>
      <c r="R257" s="4"/>
      <c r="S257" s="4"/>
    </row>
    <row r="258" spans="1:19" x14ac:dyDescent="0.2">
      <c r="C258" s="61"/>
      <c r="D258" s="4"/>
      <c r="E258" s="4"/>
      <c r="F258" s="4"/>
      <c r="G258" s="4"/>
      <c r="H258" s="4"/>
      <c r="I258" s="4"/>
      <c r="J258" s="4"/>
      <c r="K258" s="61"/>
      <c r="L258" s="4"/>
      <c r="M258" s="4"/>
      <c r="N258" s="4"/>
      <c r="O258" s="4"/>
      <c r="P258" s="4"/>
      <c r="Q258" s="4"/>
      <c r="R258" s="4"/>
      <c r="S258" s="4"/>
    </row>
    <row r="259" spans="1:19" x14ac:dyDescent="0.2">
      <c r="C259" s="61"/>
      <c r="D259" s="4"/>
      <c r="E259" s="4"/>
      <c r="F259" s="4"/>
      <c r="G259" s="4"/>
      <c r="H259" s="4"/>
      <c r="I259" s="4"/>
      <c r="J259" s="4"/>
      <c r="K259" s="61"/>
      <c r="N259" s="4"/>
      <c r="O259" s="4"/>
      <c r="P259" s="4"/>
      <c r="Q259" s="4"/>
      <c r="R259" s="4"/>
    </row>
    <row r="260" spans="1:19" x14ac:dyDescent="0.2">
      <c r="C260" s="61"/>
      <c r="D260" s="4"/>
      <c r="E260" s="4"/>
      <c r="F260" s="4"/>
      <c r="G260" s="4"/>
      <c r="H260" s="4"/>
      <c r="I260" s="4"/>
      <c r="J260" s="4"/>
      <c r="K260" s="61"/>
      <c r="N260" s="4"/>
      <c r="O260" s="4"/>
      <c r="P260" s="4"/>
      <c r="Q260" s="4"/>
      <c r="R260" s="4"/>
    </row>
    <row r="261" spans="1:19" x14ac:dyDescent="0.2">
      <c r="C261" s="61"/>
      <c r="D261" s="4"/>
      <c r="E261" s="4"/>
      <c r="F261" s="4"/>
      <c r="G261" s="4"/>
      <c r="H261" s="4"/>
      <c r="I261" s="4"/>
      <c r="J261" s="4"/>
      <c r="K261" s="61"/>
      <c r="L261" s="4"/>
      <c r="M261" s="4"/>
      <c r="N261" s="4"/>
      <c r="O261" s="4"/>
      <c r="P261" s="4"/>
      <c r="Q261" s="4"/>
      <c r="R261" s="4"/>
      <c r="S261" s="4"/>
    </row>
    <row r="264" spans="1:19" x14ac:dyDescent="0.2">
      <c r="C264" s="61"/>
      <c r="D264" s="4"/>
      <c r="E264" s="4"/>
      <c r="F264" s="4"/>
      <c r="G264" s="4"/>
      <c r="H264" s="4"/>
      <c r="I264" s="4"/>
      <c r="J264" s="4"/>
      <c r="K264" s="61"/>
      <c r="N264" s="4"/>
      <c r="O264" s="4"/>
      <c r="P264" s="4"/>
      <c r="Q264" s="4"/>
      <c r="R264" s="4"/>
    </row>
    <row r="265" spans="1:19" x14ac:dyDescent="0.2">
      <c r="C265" s="61"/>
      <c r="D265" s="4"/>
      <c r="E265" s="4"/>
      <c r="F265" s="4"/>
      <c r="G265" s="4"/>
      <c r="H265" s="4"/>
      <c r="I265" s="4"/>
      <c r="J265" s="4"/>
      <c r="K265" s="61"/>
      <c r="L265" s="4"/>
      <c r="M265" s="4"/>
      <c r="N265" s="4"/>
      <c r="O265" s="4"/>
      <c r="P265" s="4"/>
      <c r="Q265" s="4"/>
      <c r="R265" s="4"/>
      <c r="S265" s="4"/>
    </row>
    <row r="266" spans="1:19" x14ac:dyDescent="0.2">
      <c r="C266" s="61"/>
      <c r="D266" s="4"/>
      <c r="E266" s="4"/>
      <c r="F266" s="4"/>
      <c r="G266" s="4"/>
      <c r="H266" s="4"/>
      <c r="I266" s="4"/>
      <c r="J266" s="4"/>
      <c r="K266" s="61"/>
      <c r="N266" s="4"/>
      <c r="O266" s="4"/>
      <c r="P266" s="4"/>
      <c r="Q266" s="4"/>
      <c r="R266" s="4"/>
    </row>
    <row r="267" spans="1:19" x14ac:dyDescent="0.2">
      <c r="C267" s="61"/>
      <c r="D267" s="4"/>
      <c r="E267" s="4"/>
      <c r="F267" s="4"/>
      <c r="G267" s="4"/>
      <c r="H267" s="4"/>
      <c r="I267" s="4"/>
      <c r="J267" s="4"/>
      <c r="K267" s="61"/>
      <c r="N267" s="4"/>
      <c r="O267" s="4"/>
      <c r="P267" s="4"/>
      <c r="Q267" s="4"/>
      <c r="R267" s="4"/>
    </row>
    <row r="268" spans="1:19" x14ac:dyDescent="0.2">
      <c r="C268" s="61"/>
      <c r="D268" s="4"/>
      <c r="E268" s="4"/>
      <c r="F268" s="4"/>
      <c r="G268" s="4"/>
      <c r="H268" s="4"/>
      <c r="I268" s="4"/>
      <c r="J268" s="4"/>
      <c r="K268" s="61"/>
      <c r="N268" s="4"/>
      <c r="O268" s="4"/>
      <c r="P268" s="4"/>
      <c r="Q268" s="4"/>
      <c r="R268" s="4"/>
    </row>
    <row r="269" spans="1:19" x14ac:dyDescent="0.2">
      <c r="C269" s="61"/>
      <c r="D269" s="4"/>
      <c r="E269" s="4"/>
      <c r="F269" s="4"/>
      <c r="G269" s="4"/>
      <c r="H269" s="4"/>
      <c r="I269" s="4"/>
      <c r="J269" s="4"/>
      <c r="K269" s="61"/>
      <c r="N269" s="4"/>
      <c r="O269" s="4"/>
      <c r="P269" s="4"/>
      <c r="Q269" s="4"/>
      <c r="R269" s="4"/>
    </row>
    <row r="270" spans="1:19" x14ac:dyDescent="0.2">
      <c r="C270" s="61"/>
      <c r="D270" s="4"/>
      <c r="E270" s="4"/>
      <c r="F270" s="4"/>
      <c r="G270" s="4"/>
      <c r="H270" s="4"/>
      <c r="I270" s="4"/>
      <c r="J270" s="4"/>
      <c r="K270" s="61"/>
      <c r="N270" s="4"/>
      <c r="O270" s="4"/>
      <c r="P270" s="4"/>
      <c r="Q270" s="4"/>
      <c r="R270" s="4"/>
    </row>
    <row r="271" spans="1:19" x14ac:dyDescent="0.2">
      <c r="C271" s="61"/>
      <c r="D271" s="4"/>
      <c r="E271" s="4"/>
      <c r="F271" s="4"/>
      <c r="G271" s="4"/>
      <c r="H271" s="4"/>
      <c r="I271" s="4"/>
      <c r="J271" s="4"/>
      <c r="K271" s="61"/>
      <c r="N271" s="4"/>
      <c r="O271" s="4"/>
      <c r="P271" s="4"/>
      <c r="Q271" s="4"/>
      <c r="R271" s="4"/>
    </row>
    <row r="272" spans="1:19" x14ac:dyDescent="0.2">
      <c r="A272" s="30"/>
      <c r="B272" s="30"/>
      <c r="C272" s="61"/>
      <c r="D272" s="4"/>
      <c r="E272" s="4"/>
      <c r="F272" s="4"/>
      <c r="G272" s="4"/>
      <c r="H272" s="4"/>
      <c r="I272" s="4"/>
      <c r="J272" s="4"/>
      <c r="K272" s="61"/>
      <c r="N272" s="4"/>
      <c r="O272" s="4"/>
      <c r="P272" s="4"/>
      <c r="Q272" s="4"/>
      <c r="R272" s="4"/>
    </row>
    <row r="273" spans="1:19" x14ac:dyDescent="0.2">
      <c r="C273" s="61"/>
      <c r="D273" s="4"/>
      <c r="E273" s="4"/>
      <c r="F273" s="4"/>
      <c r="G273" s="4"/>
      <c r="H273" s="4"/>
      <c r="I273" s="4"/>
      <c r="J273" s="4"/>
      <c r="K273" s="61"/>
      <c r="N273" s="4"/>
      <c r="O273" s="4"/>
      <c r="P273" s="4"/>
      <c r="Q273" s="4"/>
      <c r="R273" s="4"/>
    </row>
    <row r="274" spans="1:19" x14ac:dyDescent="0.2">
      <c r="C274" s="61"/>
      <c r="D274" s="4"/>
      <c r="E274" s="4"/>
      <c r="F274" s="4"/>
      <c r="G274" s="4"/>
      <c r="H274" s="4"/>
      <c r="I274" s="4"/>
      <c r="J274" s="4"/>
      <c r="K274" s="61"/>
      <c r="N274" s="4"/>
      <c r="O274" s="4"/>
      <c r="P274" s="4"/>
      <c r="Q274" s="4"/>
      <c r="R274" s="4"/>
    </row>
    <row r="275" spans="1:19" x14ac:dyDescent="0.2">
      <c r="C275" s="61"/>
      <c r="D275" s="4"/>
      <c r="E275" s="4"/>
      <c r="F275" s="4"/>
      <c r="G275" s="4"/>
      <c r="H275" s="4"/>
      <c r="I275" s="4"/>
      <c r="J275" s="4"/>
      <c r="K275" s="61"/>
      <c r="N275" s="4"/>
      <c r="O275" s="4"/>
      <c r="P275" s="4"/>
      <c r="Q275" s="4"/>
      <c r="R275" s="4"/>
    </row>
    <row r="276" spans="1:19" x14ac:dyDescent="0.2">
      <c r="C276" s="61"/>
      <c r="D276" s="4"/>
      <c r="E276" s="4"/>
      <c r="F276" s="4"/>
      <c r="G276" s="4"/>
      <c r="H276" s="4"/>
      <c r="I276" s="4"/>
      <c r="J276" s="4"/>
      <c r="K276" s="61"/>
      <c r="N276" s="4"/>
      <c r="O276" s="4"/>
      <c r="P276" s="4"/>
      <c r="Q276" s="4"/>
      <c r="R276" s="4"/>
    </row>
    <row r="277" spans="1:19" x14ac:dyDescent="0.2">
      <c r="A277" s="24"/>
      <c r="B277" s="25"/>
      <c r="C277" s="61"/>
      <c r="D277" s="4"/>
      <c r="E277" s="4"/>
      <c r="F277" s="4"/>
      <c r="G277" s="4"/>
      <c r="H277" s="4"/>
      <c r="I277" s="4"/>
      <c r="J277" s="4"/>
      <c r="K277" s="61"/>
      <c r="N277" s="4"/>
      <c r="O277" s="4"/>
      <c r="P277" s="4"/>
      <c r="Q277" s="4"/>
      <c r="R277" s="4"/>
    </row>
    <row r="278" spans="1:19" x14ac:dyDescent="0.2">
      <c r="C278" s="61"/>
      <c r="D278" s="4"/>
      <c r="E278" s="4"/>
      <c r="F278" s="4"/>
      <c r="G278" s="4"/>
      <c r="H278" s="4"/>
      <c r="I278" s="4"/>
      <c r="J278" s="4"/>
      <c r="K278" s="61"/>
      <c r="L278" s="68"/>
      <c r="M278" s="68"/>
      <c r="N278" s="4"/>
      <c r="O278" s="4"/>
      <c r="P278" s="4"/>
      <c r="Q278" s="4"/>
      <c r="R278" s="4"/>
      <c r="S278" s="68"/>
    </row>
    <row r="279" spans="1:19" x14ac:dyDescent="0.2">
      <c r="B279" s="28"/>
      <c r="C279" s="61"/>
      <c r="D279" s="4"/>
      <c r="E279" s="4"/>
      <c r="F279" s="4"/>
      <c r="G279" s="4"/>
      <c r="H279" s="4"/>
      <c r="I279" s="4"/>
      <c r="J279" s="4"/>
      <c r="K279" s="61"/>
      <c r="L279" s="68"/>
      <c r="M279" s="68"/>
      <c r="N279" s="4"/>
      <c r="O279" s="4"/>
      <c r="P279" s="4"/>
      <c r="Q279" s="4"/>
      <c r="R279" s="4"/>
      <c r="S279" s="68"/>
    </row>
    <row r="280" spans="1:19" x14ac:dyDescent="0.2">
      <c r="C280" s="61"/>
      <c r="D280" s="4"/>
      <c r="E280" s="4"/>
      <c r="F280" s="4"/>
      <c r="G280" s="4"/>
      <c r="H280" s="4"/>
      <c r="I280" s="4"/>
      <c r="J280" s="4"/>
      <c r="K280" s="61"/>
      <c r="N280" s="4"/>
      <c r="O280" s="4"/>
      <c r="P280" s="4"/>
      <c r="Q280" s="4"/>
      <c r="R280" s="4"/>
    </row>
    <row r="281" spans="1:19" x14ac:dyDescent="0.2">
      <c r="C281" s="61"/>
      <c r="D281" s="4"/>
      <c r="E281" s="4"/>
      <c r="F281" s="4"/>
      <c r="G281" s="4"/>
      <c r="H281" s="4"/>
      <c r="I281" s="4"/>
      <c r="J281" s="4"/>
      <c r="K281" s="61"/>
      <c r="N281" s="4"/>
      <c r="O281" s="4"/>
      <c r="P281" s="4"/>
      <c r="Q281" s="4"/>
      <c r="R281" s="4"/>
    </row>
    <row r="282" spans="1:19" x14ac:dyDescent="0.2">
      <c r="C282" s="61"/>
      <c r="D282" s="4"/>
      <c r="E282" s="4"/>
      <c r="F282" s="4"/>
      <c r="G282" s="4"/>
      <c r="H282" s="4"/>
      <c r="I282" s="4"/>
      <c r="J282" s="4"/>
      <c r="K282" s="61"/>
      <c r="N282" s="4"/>
      <c r="O282" s="4"/>
      <c r="P282" s="4"/>
      <c r="Q282" s="4"/>
      <c r="R282" s="4"/>
    </row>
    <row r="283" spans="1:19" x14ac:dyDescent="0.2">
      <c r="C283" s="61"/>
      <c r="D283" s="4"/>
      <c r="E283" s="4"/>
      <c r="F283" s="4"/>
      <c r="G283" s="4"/>
      <c r="H283" s="4"/>
      <c r="I283" s="4"/>
      <c r="J283" s="4"/>
      <c r="K283" s="61"/>
      <c r="N283" s="4"/>
      <c r="O283" s="4"/>
      <c r="P283" s="4"/>
      <c r="Q283" s="4"/>
      <c r="R283" s="4"/>
    </row>
    <row r="284" spans="1:19" x14ac:dyDescent="0.2">
      <c r="C284" s="61"/>
      <c r="D284" s="4"/>
      <c r="E284" s="4"/>
      <c r="F284" s="4"/>
      <c r="G284" s="4"/>
      <c r="H284" s="4"/>
      <c r="I284" s="4"/>
      <c r="J284" s="4"/>
      <c r="K284" s="61"/>
      <c r="N284" s="4"/>
      <c r="O284" s="4"/>
      <c r="P284" s="4"/>
      <c r="Q284" s="4"/>
      <c r="R284" s="4"/>
    </row>
    <row r="285" spans="1:19" x14ac:dyDescent="0.2">
      <c r="C285" s="61"/>
      <c r="D285" s="4"/>
      <c r="E285" s="4"/>
      <c r="F285" s="4"/>
      <c r="G285" s="4"/>
      <c r="H285" s="4"/>
      <c r="I285" s="4"/>
      <c r="J285" s="4"/>
      <c r="K285" s="61"/>
      <c r="N285" s="4"/>
      <c r="O285" s="4"/>
      <c r="P285" s="4"/>
      <c r="Q285" s="4"/>
      <c r="R285" s="4"/>
    </row>
    <row r="286" spans="1:19" x14ac:dyDescent="0.2">
      <c r="C286" s="61"/>
      <c r="D286" s="4"/>
      <c r="E286" s="4"/>
      <c r="F286" s="4"/>
      <c r="G286" s="4"/>
      <c r="H286" s="4"/>
      <c r="I286" s="4"/>
      <c r="J286" s="4"/>
      <c r="K286" s="61"/>
      <c r="N286" s="4"/>
      <c r="O286" s="4"/>
      <c r="P286" s="4"/>
      <c r="Q286" s="4"/>
      <c r="R286" s="4"/>
    </row>
    <row r="288" spans="1:19" x14ac:dyDescent="0.2">
      <c r="C288" s="61"/>
      <c r="D288" s="4"/>
      <c r="E288" s="4"/>
      <c r="F288" s="4"/>
      <c r="G288" s="4"/>
      <c r="H288" s="4"/>
      <c r="I288" s="4"/>
      <c r="J288" s="4"/>
      <c r="K288" s="61"/>
      <c r="N288" s="4"/>
      <c r="O288" s="4"/>
      <c r="P288" s="4"/>
      <c r="Q288" s="4"/>
      <c r="R288" s="4"/>
    </row>
    <row r="289" spans="1:18" x14ac:dyDescent="0.2">
      <c r="C289" s="61"/>
      <c r="D289" s="4"/>
      <c r="E289" s="4"/>
      <c r="F289" s="4"/>
      <c r="G289" s="4"/>
      <c r="H289" s="4"/>
      <c r="I289" s="4"/>
      <c r="J289" s="4"/>
      <c r="K289" s="61"/>
      <c r="N289" s="4"/>
      <c r="O289" s="4"/>
      <c r="P289" s="4"/>
      <c r="Q289" s="4"/>
      <c r="R289" s="4"/>
    </row>
    <row r="290" spans="1:18" x14ac:dyDescent="0.2">
      <c r="C290" s="61"/>
      <c r="D290" s="4"/>
      <c r="E290" s="4"/>
      <c r="F290" s="4"/>
      <c r="G290" s="4"/>
      <c r="H290" s="4"/>
      <c r="I290" s="4"/>
      <c r="J290" s="4"/>
      <c r="K290" s="61"/>
      <c r="N290" s="4"/>
      <c r="O290" s="4"/>
      <c r="P290" s="4"/>
      <c r="Q290" s="4"/>
      <c r="R290" s="4"/>
    </row>
    <row r="291" spans="1:18" x14ac:dyDescent="0.2">
      <c r="C291" s="61"/>
      <c r="D291" s="4"/>
      <c r="E291" s="4"/>
      <c r="F291" s="4"/>
      <c r="G291" s="4"/>
      <c r="H291" s="4"/>
      <c r="I291" s="4"/>
      <c r="J291" s="4"/>
      <c r="K291" s="61"/>
      <c r="N291" s="4"/>
      <c r="O291" s="4"/>
      <c r="P291" s="4"/>
      <c r="Q291" s="4"/>
      <c r="R291" s="4"/>
    </row>
    <row r="292" spans="1:18" x14ac:dyDescent="0.2">
      <c r="C292" s="61"/>
      <c r="D292" s="4"/>
      <c r="E292" s="4"/>
      <c r="F292" s="4"/>
      <c r="G292" s="4"/>
      <c r="H292" s="4"/>
      <c r="I292" s="4"/>
      <c r="J292" s="4"/>
      <c r="K292" s="61"/>
      <c r="N292" s="4"/>
      <c r="O292" s="4"/>
      <c r="P292" s="4"/>
      <c r="Q292" s="4"/>
      <c r="R292" s="4"/>
    </row>
    <row r="293" spans="1:18" x14ac:dyDescent="0.2">
      <c r="C293" s="61"/>
      <c r="D293" s="4"/>
      <c r="E293" s="4"/>
      <c r="F293" s="4"/>
      <c r="G293" s="4"/>
      <c r="H293" s="4"/>
      <c r="I293" s="4"/>
      <c r="J293" s="4"/>
      <c r="K293" s="61"/>
      <c r="N293" s="4"/>
      <c r="O293" s="4"/>
      <c r="P293" s="4"/>
      <c r="Q293" s="4"/>
      <c r="R293" s="4"/>
    </row>
    <row r="294" spans="1:18" x14ac:dyDescent="0.2">
      <c r="C294" s="61"/>
      <c r="D294" s="4"/>
      <c r="E294" s="4"/>
      <c r="F294" s="4"/>
      <c r="G294" s="4"/>
      <c r="H294" s="4"/>
      <c r="I294" s="4"/>
      <c r="J294" s="4"/>
      <c r="K294" s="61"/>
      <c r="N294" s="4"/>
      <c r="O294" s="4"/>
      <c r="P294" s="4"/>
      <c r="Q294" s="4"/>
      <c r="R294" s="4"/>
    </row>
    <row r="295" spans="1:18" x14ac:dyDescent="0.2">
      <c r="C295" s="61"/>
      <c r="D295" s="4"/>
      <c r="E295" s="4"/>
      <c r="F295" s="4"/>
      <c r="G295" s="4"/>
      <c r="H295" s="4"/>
      <c r="I295" s="4"/>
      <c r="J295" s="4"/>
      <c r="K295" s="61"/>
      <c r="N295" s="4"/>
      <c r="O295" s="4"/>
      <c r="P295" s="4"/>
      <c r="Q295" s="4"/>
      <c r="R295" s="4"/>
    </row>
    <row r="296" spans="1:18" x14ac:dyDescent="0.2">
      <c r="C296" s="61"/>
      <c r="D296" s="4"/>
      <c r="E296" s="4"/>
      <c r="F296" s="4"/>
      <c r="G296" s="4"/>
      <c r="H296" s="4"/>
      <c r="I296" s="4"/>
      <c r="J296" s="4"/>
      <c r="K296" s="61"/>
      <c r="N296" s="4"/>
      <c r="O296" s="4"/>
      <c r="P296" s="4"/>
      <c r="Q296" s="4"/>
      <c r="R296" s="4"/>
    </row>
    <row r="297" spans="1:18" x14ac:dyDescent="0.2">
      <c r="C297" s="61"/>
      <c r="D297" s="4"/>
      <c r="E297" s="4"/>
      <c r="F297" s="4"/>
      <c r="G297" s="4"/>
      <c r="H297" s="4"/>
      <c r="I297" s="4"/>
      <c r="J297" s="4"/>
      <c r="K297" s="61"/>
      <c r="N297" s="4"/>
      <c r="O297" s="4"/>
      <c r="P297" s="4"/>
      <c r="Q297" s="4"/>
      <c r="R297" s="4"/>
    </row>
    <row r="298" spans="1:18" x14ac:dyDescent="0.2">
      <c r="C298" s="61"/>
      <c r="D298" s="4"/>
      <c r="E298" s="4"/>
      <c r="F298" s="4"/>
      <c r="G298" s="4"/>
      <c r="H298" s="4"/>
      <c r="I298" s="4"/>
      <c r="J298" s="4"/>
      <c r="K298" s="61"/>
      <c r="N298" s="4"/>
      <c r="O298" s="4"/>
      <c r="P298" s="4"/>
      <c r="Q298" s="4"/>
      <c r="R298" s="4"/>
    </row>
    <row r="299" spans="1:18" x14ac:dyDescent="0.2">
      <c r="C299" s="61"/>
      <c r="D299" s="4"/>
      <c r="E299" s="4"/>
      <c r="F299" s="4"/>
      <c r="G299" s="4"/>
      <c r="H299" s="4"/>
      <c r="I299" s="4"/>
      <c r="J299" s="4"/>
      <c r="K299" s="61"/>
      <c r="N299" s="4"/>
      <c r="O299" s="4"/>
      <c r="P299" s="4"/>
      <c r="Q299" s="4"/>
      <c r="R299" s="4"/>
    </row>
    <row r="300" spans="1:18" x14ac:dyDescent="0.2">
      <c r="A300" s="30"/>
      <c r="B300" s="30"/>
      <c r="C300" s="61"/>
      <c r="D300" s="4"/>
      <c r="E300" s="4"/>
      <c r="F300" s="4"/>
      <c r="G300" s="4"/>
      <c r="H300" s="4"/>
      <c r="I300" s="4"/>
      <c r="J300" s="4"/>
      <c r="K300" s="61"/>
      <c r="N300" s="4"/>
      <c r="O300" s="4"/>
      <c r="P300" s="4"/>
      <c r="Q300" s="4"/>
      <c r="R300" s="4"/>
    </row>
    <row r="301" spans="1:18" x14ac:dyDescent="0.2">
      <c r="C301" s="61"/>
      <c r="D301" s="4"/>
      <c r="E301" s="4"/>
      <c r="F301" s="4"/>
      <c r="G301" s="4"/>
      <c r="H301" s="4"/>
      <c r="I301" s="4"/>
      <c r="J301" s="4"/>
      <c r="K301" s="61"/>
      <c r="N301" s="4"/>
      <c r="O301" s="4"/>
      <c r="P301" s="4"/>
      <c r="Q301" s="4"/>
      <c r="R301" s="4"/>
    </row>
    <row r="302" spans="1:18" x14ac:dyDescent="0.2">
      <c r="C302" s="61"/>
      <c r="D302" s="4"/>
      <c r="E302" s="4"/>
      <c r="F302" s="4"/>
      <c r="G302" s="4"/>
      <c r="H302" s="4"/>
      <c r="I302" s="4"/>
      <c r="J302" s="4"/>
      <c r="K302" s="61"/>
      <c r="N302" s="4"/>
      <c r="O302" s="4"/>
      <c r="P302" s="4"/>
      <c r="Q302" s="4"/>
      <c r="R302" s="4"/>
    </row>
    <row r="303" spans="1:18" x14ac:dyDescent="0.2">
      <c r="C303" s="61"/>
      <c r="D303" s="4"/>
      <c r="E303" s="4"/>
      <c r="F303" s="4"/>
      <c r="G303" s="4"/>
      <c r="H303" s="4"/>
      <c r="I303" s="4"/>
      <c r="J303" s="4"/>
      <c r="K303" s="61"/>
      <c r="N303" s="4"/>
      <c r="O303" s="4"/>
      <c r="P303" s="4"/>
      <c r="Q303" s="4"/>
      <c r="R303" s="4"/>
    </row>
    <row r="304" spans="1:18" x14ac:dyDescent="0.2">
      <c r="C304" s="61"/>
      <c r="D304" s="4"/>
      <c r="E304" s="4"/>
      <c r="F304" s="4"/>
      <c r="G304" s="4"/>
      <c r="H304" s="4"/>
      <c r="I304" s="4"/>
      <c r="J304" s="4"/>
      <c r="K304" s="61"/>
      <c r="N304" s="4"/>
      <c r="O304" s="4"/>
      <c r="P304" s="4"/>
      <c r="Q304" s="4"/>
      <c r="R304" s="4"/>
    </row>
    <row r="305" spans="1:19" x14ac:dyDescent="0.2">
      <c r="A305" s="24"/>
      <c r="B305" s="25"/>
      <c r="C305" s="61"/>
      <c r="D305" s="4"/>
      <c r="E305" s="4"/>
      <c r="F305" s="4"/>
      <c r="G305" s="4"/>
      <c r="H305" s="4"/>
      <c r="I305" s="4"/>
      <c r="J305" s="4"/>
      <c r="K305" s="61"/>
      <c r="N305" s="4"/>
      <c r="O305" s="4"/>
      <c r="P305" s="4"/>
      <c r="Q305" s="4"/>
      <c r="R305" s="4"/>
    </row>
    <row r="306" spans="1:19" x14ac:dyDescent="0.2">
      <c r="C306" s="61"/>
      <c r="D306" s="4"/>
      <c r="E306" s="4"/>
      <c r="F306" s="4"/>
      <c r="G306" s="4"/>
      <c r="H306" s="4"/>
      <c r="I306" s="4"/>
      <c r="J306" s="4"/>
      <c r="K306" s="61"/>
      <c r="L306" s="4"/>
      <c r="M306" s="4"/>
      <c r="N306" s="4"/>
      <c r="O306" s="4"/>
      <c r="P306" s="4"/>
      <c r="Q306" s="4"/>
      <c r="R306" s="4"/>
      <c r="S306" s="4"/>
    </row>
    <row r="307" spans="1:19" x14ac:dyDescent="0.2">
      <c r="C307" s="61"/>
      <c r="D307" s="4"/>
      <c r="E307" s="4"/>
      <c r="F307" s="4"/>
      <c r="G307" s="4"/>
      <c r="H307" s="4"/>
      <c r="I307" s="4"/>
      <c r="J307" s="4"/>
      <c r="K307" s="61"/>
      <c r="L307" s="4"/>
      <c r="M307" s="4"/>
      <c r="N307" s="4"/>
      <c r="O307" s="4"/>
      <c r="P307" s="4"/>
      <c r="Q307" s="4"/>
      <c r="R307" s="4"/>
      <c r="S307" s="4"/>
    </row>
    <row r="308" spans="1:19" x14ac:dyDescent="0.2">
      <c r="C308" s="61"/>
      <c r="D308" s="4"/>
      <c r="E308" s="4"/>
      <c r="F308" s="4"/>
      <c r="G308" s="4"/>
      <c r="H308" s="4"/>
      <c r="I308" s="4"/>
      <c r="J308" s="4"/>
      <c r="K308" s="61"/>
      <c r="L308" s="4"/>
      <c r="M308" s="4"/>
      <c r="N308" s="4"/>
      <c r="O308" s="4"/>
      <c r="P308" s="4"/>
      <c r="Q308" s="4"/>
      <c r="R308" s="4"/>
      <c r="S308" s="4"/>
    </row>
    <row r="309" spans="1:19" x14ac:dyDescent="0.2">
      <c r="C309" s="61"/>
      <c r="D309" s="4"/>
      <c r="E309" s="4"/>
      <c r="F309" s="4"/>
      <c r="G309" s="4"/>
      <c r="H309" s="4"/>
      <c r="I309" s="4"/>
      <c r="J309" s="4"/>
      <c r="K309" s="61"/>
      <c r="L309" s="4"/>
      <c r="M309" s="4"/>
      <c r="N309" s="4"/>
      <c r="O309" s="4"/>
      <c r="P309" s="4"/>
      <c r="Q309" s="4"/>
      <c r="R309" s="4"/>
      <c r="S309" s="4"/>
    </row>
    <row r="313" spans="1:19" ht="23.25" customHeight="1" x14ac:dyDescent="0.2">
      <c r="B313" s="31"/>
      <c r="C313" s="63"/>
      <c r="D313" s="3"/>
      <c r="E313" s="3"/>
      <c r="F313" s="3"/>
      <c r="G313" s="3"/>
      <c r="H313" s="3"/>
      <c r="I313" s="3"/>
      <c r="J313" s="3"/>
      <c r="K313" s="63"/>
      <c r="L313" s="69"/>
      <c r="M313" s="69"/>
      <c r="N313" s="3"/>
      <c r="O313" s="3"/>
      <c r="P313" s="3"/>
      <c r="Q313" s="3"/>
      <c r="R313" s="3"/>
      <c r="S313" s="69"/>
    </row>
    <row r="314" spans="1:19" x14ac:dyDescent="0.2">
      <c r="B314" s="31"/>
    </row>
    <row r="315" spans="1:19" x14ac:dyDescent="0.2">
      <c r="B315" s="31"/>
      <c r="C315" s="61"/>
      <c r="D315" s="4"/>
      <c r="E315" s="4"/>
      <c r="F315" s="4"/>
      <c r="G315" s="4"/>
      <c r="H315" s="4"/>
      <c r="I315" s="4"/>
      <c r="J315" s="4"/>
      <c r="K315" s="61"/>
      <c r="L315" s="69"/>
      <c r="M315" s="69"/>
      <c r="N315" s="4"/>
      <c r="O315" s="4"/>
      <c r="P315" s="4"/>
      <c r="Q315" s="4"/>
      <c r="R315" s="4"/>
      <c r="S315" s="69"/>
    </row>
    <row r="316" spans="1:19" x14ac:dyDescent="0.2">
      <c r="B316" s="31"/>
      <c r="L316" s="70"/>
      <c r="M316" s="70"/>
      <c r="S316" s="70"/>
    </row>
    <row r="317" spans="1:19" x14ac:dyDescent="0.2">
      <c r="B317" s="31"/>
      <c r="C317" s="61"/>
      <c r="D317" s="4"/>
      <c r="E317" s="4"/>
      <c r="F317" s="4"/>
      <c r="G317" s="4"/>
      <c r="H317" s="4"/>
      <c r="I317" s="4"/>
      <c r="J317" s="4"/>
      <c r="K317" s="61"/>
      <c r="L317" s="69"/>
      <c r="M317" s="69"/>
      <c r="N317" s="4"/>
      <c r="O317" s="4"/>
      <c r="P317" s="4"/>
      <c r="Q317" s="4"/>
      <c r="R317" s="4"/>
      <c r="S317" s="69"/>
    </row>
    <row r="318" spans="1:19" x14ac:dyDescent="0.2">
      <c r="C318" s="61"/>
      <c r="D318" s="4"/>
      <c r="E318" s="4"/>
      <c r="F318" s="4"/>
      <c r="G318" s="4"/>
      <c r="H318" s="4"/>
      <c r="I318" s="4"/>
      <c r="J318" s="4"/>
      <c r="K318" s="61"/>
      <c r="L318" s="69"/>
      <c r="M318" s="69"/>
      <c r="N318" s="4"/>
      <c r="O318" s="4"/>
      <c r="P318" s="4"/>
      <c r="Q318" s="4"/>
      <c r="R318" s="4"/>
      <c r="S318" s="69"/>
    </row>
    <row r="319" spans="1:19" x14ac:dyDescent="0.2">
      <c r="C319" s="61"/>
      <c r="D319" s="4"/>
      <c r="E319" s="4"/>
      <c r="F319" s="4"/>
      <c r="G319" s="4"/>
      <c r="H319" s="4"/>
      <c r="I319" s="4"/>
      <c r="J319" s="4"/>
      <c r="K319" s="61"/>
      <c r="L319" s="69"/>
      <c r="M319" s="69"/>
      <c r="N319" s="4"/>
      <c r="O319" s="4"/>
      <c r="P319" s="4"/>
      <c r="Q319" s="4"/>
      <c r="R319" s="4"/>
      <c r="S319" s="69"/>
    </row>
    <row r="320" spans="1:19" x14ac:dyDescent="0.2">
      <c r="B320" s="31"/>
      <c r="C320" s="61"/>
      <c r="D320" s="4"/>
      <c r="E320" s="4"/>
      <c r="F320" s="4"/>
      <c r="G320" s="4"/>
      <c r="H320" s="4"/>
      <c r="I320" s="4"/>
      <c r="J320" s="4"/>
      <c r="K320" s="61"/>
      <c r="L320" s="69"/>
      <c r="M320" s="69"/>
      <c r="N320" s="4"/>
      <c r="O320" s="4"/>
      <c r="P320" s="4"/>
      <c r="Q320" s="4"/>
      <c r="R320" s="4"/>
      <c r="S320" s="69"/>
    </row>
    <row r="321" spans="1:19" x14ac:dyDescent="0.2">
      <c r="A321" s="31"/>
      <c r="B321" s="31"/>
      <c r="L321" s="70"/>
      <c r="M321" s="70"/>
      <c r="S321" s="70"/>
    </row>
    <row r="322" spans="1:19" x14ac:dyDescent="0.2">
      <c r="A322" s="31"/>
      <c r="B322" s="31"/>
      <c r="C322" s="61"/>
      <c r="D322" s="4"/>
      <c r="E322" s="4"/>
      <c r="F322" s="4"/>
      <c r="G322" s="4"/>
      <c r="H322" s="4"/>
      <c r="I322" s="4"/>
      <c r="J322" s="4"/>
      <c r="K322" s="61"/>
      <c r="L322" s="69"/>
      <c r="M322" s="69"/>
      <c r="N322" s="4"/>
      <c r="O322" s="4"/>
      <c r="P322" s="4"/>
      <c r="Q322" s="4"/>
      <c r="R322" s="4"/>
      <c r="S322" s="69"/>
    </row>
    <row r="323" spans="1:19" x14ac:dyDescent="0.2">
      <c r="A323" s="31"/>
      <c r="B323" s="31"/>
      <c r="L323" s="70"/>
      <c r="M323" s="70"/>
      <c r="S323" s="70"/>
    </row>
    <row r="324" spans="1:19" x14ac:dyDescent="0.2">
      <c r="A324" s="31"/>
      <c r="B324" s="31"/>
      <c r="C324" s="61"/>
      <c r="D324" s="4"/>
      <c r="E324" s="4"/>
      <c r="F324" s="4"/>
      <c r="G324" s="4"/>
      <c r="H324" s="4"/>
      <c r="I324" s="4"/>
      <c r="J324" s="4"/>
      <c r="K324" s="61"/>
      <c r="L324" s="69"/>
      <c r="M324" s="69"/>
      <c r="N324" s="4"/>
      <c r="O324" s="4"/>
      <c r="P324" s="4"/>
      <c r="Q324" s="4"/>
      <c r="R324" s="4"/>
      <c r="S324" s="69"/>
    </row>
    <row r="325" spans="1:19" x14ac:dyDescent="0.2">
      <c r="C325" s="61"/>
      <c r="D325" s="4"/>
      <c r="E325" s="4"/>
      <c r="F325" s="4"/>
      <c r="G325" s="4"/>
      <c r="H325" s="4"/>
      <c r="I325" s="4"/>
      <c r="J325" s="4"/>
      <c r="K325" s="61"/>
      <c r="L325" s="69"/>
      <c r="M325" s="69"/>
      <c r="N325" s="4"/>
      <c r="O325" s="4"/>
      <c r="P325" s="4"/>
      <c r="Q325" s="4"/>
      <c r="R325" s="4"/>
      <c r="S325" s="69"/>
    </row>
    <row r="326" spans="1:19" x14ac:dyDescent="0.2">
      <c r="A326" s="31"/>
      <c r="B326" s="31"/>
      <c r="C326" s="61"/>
      <c r="D326" s="4"/>
      <c r="E326" s="4"/>
      <c r="F326" s="4"/>
      <c r="G326" s="4"/>
      <c r="H326" s="4"/>
      <c r="I326" s="4"/>
      <c r="J326" s="4"/>
      <c r="K326" s="61"/>
      <c r="L326" s="69"/>
      <c r="M326" s="69"/>
      <c r="N326" s="4"/>
      <c r="O326" s="4"/>
      <c r="P326" s="4"/>
      <c r="Q326" s="4"/>
      <c r="R326" s="4"/>
      <c r="S326" s="69"/>
    </row>
    <row r="327" spans="1:19" x14ac:dyDescent="0.2">
      <c r="A327" s="31"/>
      <c r="B327" s="31"/>
      <c r="C327" s="61"/>
      <c r="D327" s="4"/>
      <c r="E327" s="4"/>
      <c r="F327" s="4"/>
      <c r="G327" s="4"/>
      <c r="H327" s="4"/>
      <c r="I327" s="4"/>
      <c r="J327" s="4"/>
      <c r="K327" s="61"/>
      <c r="L327" s="69"/>
      <c r="M327" s="69"/>
      <c r="N327" s="4"/>
      <c r="O327" s="4"/>
      <c r="P327" s="4"/>
      <c r="Q327" s="4"/>
      <c r="R327" s="4"/>
      <c r="S327" s="69"/>
    </row>
    <row r="328" spans="1:19" x14ac:dyDescent="0.2">
      <c r="C328" s="61"/>
      <c r="D328" s="4"/>
      <c r="E328" s="4"/>
      <c r="F328" s="4"/>
      <c r="G328" s="4"/>
      <c r="H328" s="4"/>
      <c r="I328" s="4"/>
      <c r="J328" s="4"/>
      <c r="K328" s="61"/>
      <c r="L328" s="69"/>
      <c r="M328" s="69"/>
      <c r="N328" s="4"/>
      <c r="O328" s="4"/>
      <c r="P328" s="4"/>
      <c r="Q328" s="4"/>
      <c r="R328" s="4"/>
      <c r="S328" s="69"/>
    </row>
    <row r="329" spans="1:19" x14ac:dyDescent="0.2">
      <c r="C329" s="61"/>
      <c r="D329" s="4"/>
      <c r="E329" s="4"/>
      <c r="F329" s="4"/>
      <c r="G329" s="4"/>
      <c r="H329" s="4"/>
      <c r="I329" s="4"/>
      <c r="J329" s="4"/>
      <c r="K329" s="61"/>
      <c r="L329" s="69"/>
      <c r="M329" s="69"/>
      <c r="N329" s="4"/>
      <c r="O329" s="4"/>
      <c r="P329" s="4"/>
      <c r="Q329" s="4"/>
      <c r="R329" s="4"/>
      <c r="S329" s="69"/>
    </row>
    <row r="330" spans="1:19" x14ac:dyDescent="0.2">
      <c r="A330" s="24"/>
      <c r="B330" s="25"/>
      <c r="C330" s="61"/>
      <c r="D330" s="4"/>
      <c r="E330" s="4"/>
      <c r="F330" s="4"/>
      <c r="G330" s="4"/>
      <c r="H330" s="4"/>
      <c r="I330" s="4"/>
      <c r="J330" s="4"/>
      <c r="K330" s="61"/>
      <c r="L330" s="69"/>
      <c r="M330" s="69"/>
      <c r="N330" s="4"/>
      <c r="O330" s="4"/>
      <c r="P330" s="4"/>
      <c r="Q330" s="4"/>
      <c r="R330" s="4"/>
      <c r="S330" s="69"/>
    </row>
    <row r="331" spans="1:19" x14ac:dyDescent="0.2">
      <c r="A331" s="31"/>
      <c r="B331" s="31"/>
      <c r="C331" s="61"/>
      <c r="D331" s="4"/>
      <c r="E331" s="4"/>
      <c r="F331" s="4"/>
      <c r="G331" s="4"/>
      <c r="H331" s="4"/>
      <c r="I331" s="4"/>
      <c r="J331" s="4"/>
      <c r="K331" s="61"/>
      <c r="L331" s="69"/>
      <c r="M331" s="69"/>
      <c r="N331" s="4"/>
      <c r="O331" s="4"/>
      <c r="P331" s="4"/>
      <c r="Q331" s="4"/>
      <c r="R331" s="4"/>
      <c r="S331" s="69"/>
    </row>
    <row r="332" spans="1:19" x14ac:dyDescent="0.2">
      <c r="A332" s="31"/>
      <c r="B332" s="31"/>
      <c r="C332" s="61"/>
      <c r="D332" s="4"/>
      <c r="E332" s="4"/>
      <c r="F332" s="4"/>
      <c r="G332" s="4"/>
      <c r="H332" s="4"/>
      <c r="I332" s="4"/>
      <c r="J332" s="4"/>
      <c r="K332" s="61"/>
      <c r="L332" s="69"/>
      <c r="M332" s="69"/>
      <c r="N332" s="4"/>
      <c r="O332" s="4"/>
      <c r="P332" s="4"/>
      <c r="Q332" s="4"/>
      <c r="R332" s="4"/>
      <c r="S332" s="69"/>
    </row>
    <row r="333" spans="1:19" x14ac:dyDescent="0.2">
      <c r="A333" s="31"/>
      <c r="B333" s="31"/>
      <c r="L333" s="70"/>
      <c r="M333" s="70"/>
      <c r="S333" s="70"/>
    </row>
    <row r="334" spans="1:19" x14ac:dyDescent="0.2">
      <c r="A334" s="31"/>
      <c r="B334" s="31"/>
      <c r="C334" s="61"/>
      <c r="D334" s="4"/>
      <c r="E334" s="4"/>
      <c r="F334" s="4"/>
      <c r="G334" s="4"/>
      <c r="H334" s="4"/>
      <c r="I334" s="4"/>
      <c r="J334" s="4"/>
      <c r="K334" s="61"/>
      <c r="L334" s="69"/>
      <c r="M334" s="69"/>
      <c r="N334" s="4"/>
      <c r="O334" s="4"/>
      <c r="P334" s="4"/>
      <c r="Q334" s="4"/>
      <c r="R334" s="4"/>
      <c r="S334" s="69"/>
    </row>
    <row r="335" spans="1:19" x14ac:dyDescent="0.2">
      <c r="A335" s="31"/>
      <c r="B335" s="31"/>
      <c r="C335" s="61"/>
      <c r="D335" s="4"/>
      <c r="E335" s="4"/>
      <c r="F335" s="4"/>
      <c r="G335" s="4"/>
      <c r="H335" s="4"/>
      <c r="I335" s="4"/>
      <c r="J335" s="4"/>
      <c r="K335" s="61"/>
      <c r="L335" s="69"/>
      <c r="M335" s="69"/>
      <c r="N335" s="4"/>
      <c r="O335" s="4"/>
      <c r="P335" s="4"/>
      <c r="Q335" s="4"/>
      <c r="R335" s="4"/>
      <c r="S335" s="69"/>
    </row>
    <row r="336" spans="1:19" x14ac:dyDescent="0.2">
      <c r="B336" s="31"/>
    </row>
    <row r="337" spans="1:18" x14ac:dyDescent="0.2">
      <c r="C337" s="61"/>
      <c r="D337" s="4"/>
      <c r="E337" s="4"/>
      <c r="F337" s="4"/>
      <c r="G337" s="4"/>
      <c r="H337" s="4"/>
      <c r="I337" s="4"/>
      <c r="J337" s="4"/>
      <c r="K337" s="61"/>
      <c r="N337" s="4"/>
      <c r="O337" s="4"/>
      <c r="P337" s="4"/>
      <c r="Q337" s="4"/>
      <c r="R337" s="4"/>
    </row>
    <row r="338" spans="1:18" x14ac:dyDescent="0.2">
      <c r="C338" s="61"/>
      <c r="D338" s="4"/>
      <c r="E338" s="4"/>
      <c r="F338" s="4"/>
      <c r="G338" s="4"/>
      <c r="H338" s="4"/>
      <c r="I338" s="4"/>
      <c r="J338" s="4"/>
      <c r="K338" s="61"/>
      <c r="N338" s="4"/>
      <c r="O338" s="4"/>
      <c r="P338" s="4"/>
      <c r="Q338" s="4"/>
      <c r="R338" s="4"/>
    </row>
    <row r="339" spans="1:18" x14ac:dyDescent="0.2">
      <c r="C339" s="61"/>
      <c r="D339" s="4"/>
      <c r="E339" s="4"/>
      <c r="F339" s="4"/>
      <c r="G339" s="4"/>
      <c r="H339" s="4"/>
      <c r="I339" s="4"/>
      <c r="J339" s="4"/>
      <c r="K339" s="61"/>
      <c r="N339" s="4"/>
      <c r="O339" s="4"/>
      <c r="P339" s="4"/>
      <c r="Q339" s="4"/>
      <c r="R339" s="4"/>
    </row>
    <row r="340" spans="1:18" x14ac:dyDescent="0.2">
      <c r="C340" s="61"/>
      <c r="D340" s="4"/>
      <c r="E340" s="4"/>
      <c r="F340" s="4"/>
      <c r="G340" s="4"/>
      <c r="H340" s="4"/>
      <c r="I340" s="4"/>
      <c r="J340" s="4"/>
      <c r="K340" s="61"/>
      <c r="N340" s="4"/>
      <c r="O340" s="4"/>
      <c r="P340" s="4"/>
      <c r="Q340" s="4"/>
      <c r="R340" s="4"/>
    </row>
    <row r="341" spans="1:18" x14ac:dyDescent="0.2">
      <c r="C341" s="61"/>
      <c r="D341" s="4"/>
      <c r="E341" s="4"/>
      <c r="F341" s="4"/>
      <c r="G341" s="4"/>
      <c r="H341" s="4"/>
      <c r="I341" s="4"/>
      <c r="J341" s="4"/>
      <c r="K341" s="61"/>
      <c r="N341" s="4"/>
      <c r="O341" s="4"/>
      <c r="P341" s="4"/>
      <c r="Q341" s="4"/>
      <c r="R341" s="4"/>
    </row>
    <row r="342" spans="1:18" x14ac:dyDescent="0.2">
      <c r="C342" s="61"/>
      <c r="D342" s="4"/>
      <c r="E342" s="4"/>
      <c r="F342" s="4"/>
      <c r="G342" s="4"/>
      <c r="H342" s="4"/>
      <c r="I342" s="4"/>
      <c r="J342" s="4"/>
      <c r="K342" s="61"/>
      <c r="N342" s="4"/>
      <c r="O342" s="4"/>
      <c r="P342" s="4"/>
      <c r="Q342" s="4"/>
      <c r="R342" s="4"/>
    </row>
    <row r="343" spans="1:18" x14ac:dyDescent="0.2">
      <c r="C343" s="61"/>
      <c r="D343" s="4"/>
      <c r="E343" s="4"/>
      <c r="F343" s="4"/>
      <c r="G343" s="4"/>
      <c r="H343" s="4"/>
      <c r="I343" s="4"/>
      <c r="J343" s="4"/>
      <c r="K343" s="61"/>
      <c r="N343" s="4"/>
      <c r="O343" s="4"/>
      <c r="P343" s="4"/>
      <c r="Q343" s="4"/>
      <c r="R343" s="4"/>
    </row>
    <row r="344" spans="1:18" x14ac:dyDescent="0.2">
      <c r="C344" s="61"/>
      <c r="D344" s="4"/>
      <c r="E344" s="4"/>
      <c r="F344" s="4"/>
      <c r="G344" s="4"/>
      <c r="H344" s="4"/>
      <c r="I344" s="4"/>
      <c r="J344" s="4"/>
      <c r="K344" s="61"/>
      <c r="N344" s="4"/>
      <c r="O344" s="4"/>
      <c r="P344" s="4"/>
      <c r="Q344" s="4"/>
      <c r="R344" s="4"/>
    </row>
    <row r="345" spans="1:18" x14ac:dyDescent="0.2">
      <c r="C345" s="61"/>
      <c r="D345" s="4"/>
      <c r="E345" s="4"/>
      <c r="F345" s="4"/>
      <c r="G345" s="4"/>
      <c r="H345" s="4"/>
      <c r="I345" s="4"/>
      <c r="J345" s="4"/>
      <c r="K345" s="61"/>
      <c r="N345" s="4"/>
      <c r="O345" s="4"/>
      <c r="P345" s="4"/>
      <c r="Q345" s="4"/>
      <c r="R345" s="4"/>
    </row>
    <row r="346" spans="1:18" x14ac:dyDescent="0.2">
      <c r="C346" s="61"/>
      <c r="D346" s="4"/>
      <c r="E346" s="4"/>
      <c r="F346" s="4"/>
      <c r="G346" s="4"/>
      <c r="H346" s="4"/>
      <c r="I346" s="4"/>
      <c r="J346" s="4"/>
      <c r="K346" s="61"/>
      <c r="N346" s="4"/>
      <c r="O346" s="4"/>
      <c r="P346" s="4"/>
      <c r="Q346" s="4"/>
      <c r="R346" s="4"/>
    </row>
    <row r="347" spans="1:18" x14ac:dyDescent="0.2">
      <c r="C347" s="61"/>
      <c r="D347" s="4"/>
      <c r="E347" s="4"/>
      <c r="F347" s="4"/>
      <c r="G347" s="4"/>
      <c r="H347" s="4"/>
      <c r="I347" s="4"/>
      <c r="J347" s="4"/>
      <c r="K347" s="61"/>
      <c r="N347" s="4"/>
      <c r="O347" s="4"/>
      <c r="P347" s="4"/>
      <c r="Q347" s="4"/>
      <c r="R347" s="4"/>
    </row>
    <row r="348" spans="1:18" x14ac:dyDescent="0.2">
      <c r="A348" s="24"/>
      <c r="B348" s="25"/>
      <c r="C348" s="61"/>
      <c r="D348" s="4"/>
      <c r="E348" s="4"/>
      <c r="F348" s="4"/>
      <c r="G348" s="4"/>
      <c r="H348" s="4"/>
      <c r="I348" s="4"/>
      <c r="J348" s="4"/>
      <c r="K348" s="61"/>
      <c r="N348" s="4"/>
      <c r="O348" s="4"/>
      <c r="P348" s="4"/>
      <c r="Q348" s="4"/>
      <c r="R348" s="4"/>
    </row>
    <row r="349" spans="1:18" x14ac:dyDescent="0.2">
      <c r="C349" s="61"/>
      <c r="D349" s="4"/>
      <c r="E349" s="4"/>
      <c r="F349" s="4"/>
      <c r="G349" s="4"/>
      <c r="H349" s="4"/>
      <c r="I349" s="4"/>
      <c r="J349" s="4"/>
      <c r="K349" s="61"/>
      <c r="N349" s="4"/>
      <c r="O349" s="4"/>
      <c r="P349" s="4"/>
      <c r="Q349" s="4"/>
      <c r="R349" s="4"/>
    </row>
    <row r="350" spans="1:18" x14ac:dyDescent="0.2">
      <c r="B350" s="28"/>
      <c r="C350" s="61"/>
      <c r="D350" s="4"/>
      <c r="E350" s="4"/>
      <c r="F350" s="4"/>
      <c r="G350" s="4"/>
      <c r="H350" s="4"/>
      <c r="I350" s="4"/>
      <c r="J350" s="4"/>
      <c r="K350" s="61"/>
      <c r="N350" s="4"/>
      <c r="O350" s="4"/>
      <c r="P350" s="4"/>
      <c r="Q350" s="4"/>
      <c r="R350" s="4"/>
    </row>
    <row r="351" spans="1:18" x14ac:dyDescent="0.2">
      <c r="C351" s="61"/>
      <c r="D351" s="4"/>
      <c r="E351" s="4"/>
      <c r="F351" s="4"/>
      <c r="G351" s="4"/>
      <c r="H351" s="4"/>
      <c r="I351" s="4"/>
      <c r="J351" s="4"/>
      <c r="K351" s="61"/>
      <c r="N351" s="4"/>
      <c r="O351" s="4"/>
      <c r="P351" s="4"/>
      <c r="Q351" s="4"/>
      <c r="R351" s="4"/>
    </row>
    <row r="352" spans="1:18" x14ac:dyDescent="0.2">
      <c r="C352" s="61"/>
      <c r="D352" s="4"/>
      <c r="E352" s="4"/>
      <c r="F352" s="4"/>
      <c r="G352" s="4"/>
      <c r="H352" s="4"/>
      <c r="I352" s="4"/>
      <c r="J352" s="4"/>
      <c r="K352" s="61"/>
      <c r="N352" s="4"/>
      <c r="O352" s="4"/>
      <c r="P352" s="4"/>
      <c r="Q352" s="4"/>
      <c r="R352" s="4"/>
    </row>
    <row r="353" spans="1:19" x14ac:dyDescent="0.2">
      <c r="C353" s="61"/>
      <c r="D353" s="4"/>
      <c r="E353" s="4"/>
      <c r="F353" s="4"/>
      <c r="G353" s="4"/>
      <c r="H353" s="4"/>
      <c r="I353" s="4"/>
      <c r="J353" s="4"/>
      <c r="K353" s="61"/>
      <c r="N353" s="4"/>
      <c r="O353" s="4"/>
      <c r="P353" s="4"/>
      <c r="Q353" s="4"/>
      <c r="R353" s="4"/>
    </row>
    <row r="354" spans="1:19" x14ac:dyDescent="0.2">
      <c r="C354" s="61"/>
      <c r="D354" s="4"/>
      <c r="E354" s="4"/>
      <c r="F354" s="4"/>
      <c r="G354" s="4"/>
      <c r="H354" s="4"/>
      <c r="I354" s="4"/>
      <c r="J354" s="4"/>
      <c r="K354" s="61"/>
      <c r="N354" s="4"/>
      <c r="O354" s="4"/>
      <c r="P354" s="4"/>
      <c r="Q354" s="4"/>
      <c r="R354" s="4"/>
    </row>
    <row r="355" spans="1:19" x14ac:dyDescent="0.2">
      <c r="C355" s="61"/>
      <c r="D355" s="4"/>
      <c r="E355" s="4"/>
      <c r="F355" s="4"/>
      <c r="G355" s="4"/>
      <c r="H355" s="4"/>
      <c r="I355" s="4"/>
      <c r="J355" s="4"/>
      <c r="K355" s="61"/>
      <c r="N355" s="4"/>
      <c r="O355" s="4"/>
      <c r="P355" s="4"/>
      <c r="Q355" s="4"/>
      <c r="R355" s="4"/>
    </row>
    <row r="356" spans="1:19" x14ac:dyDescent="0.2">
      <c r="C356" s="61"/>
      <c r="D356" s="4"/>
      <c r="E356" s="4"/>
      <c r="F356" s="4"/>
      <c r="G356" s="4"/>
      <c r="H356" s="4"/>
      <c r="I356" s="4"/>
      <c r="J356" s="4"/>
      <c r="K356" s="61"/>
      <c r="N356" s="4"/>
      <c r="O356" s="4"/>
      <c r="P356" s="4"/>
      <c r="Q356" s="4"/>
      <c r="R356" s="4"/>
    </row>
    <row r="357" spans="1:19" x14ac:dyDescent="0.2">
      <c r="C357" s="61"/>
      <c r="D357" s="4"/>
      <c r="E357" s="4"/>
      <c r="F357" s="4"/>
      <c r="G357" s="4"/>
      <c r="H357" s="4"/>
      <c r="I357" s="4"/>
      <c r="J357" s="4"/>
      <c r="K357" s="61"/>
      <c r="N357" s="4"/>
      <c r="O357" s="4"/>
      <c r="P357" s="4"/>
      <c r="Q357" s="4"/>
      <c r="R357" s="4"/>
    </row>
    <row r="358" spans="1:19" x14ac:dyDescent="0.2">
      <c r="C358" s="61"/>
      <c r="D358" s="4"/>
      <c r="E358" s="4"/>
      <c r="F358" s="4"/>
      <c r="G358" s="4"/>
      <c r="H358" s="4"/>
      <c r="I358" s="4"/>
      <c r="J358" s="4"/>
      <c r="K358" s="61"/>
      <c r="N358" s="4"/>
      <c r="O358" s="4"/>
      <c r="P358" s="4"/>
      <c r="Q358" s="4"/>
      <c r="R358" s="4"/>
    </row>
    <row r="359" spans="1:19" x14ac:dyDescent="0.2">
      <c r="C359" s="61"/>
      <c r="D359" s="4"/>
      <c r="E359" s="4"/>
      <c r="F359" s="4"/>
      <c r="G359" s="4"/>
      <c r="H359" s="4"/>
      <c r="I359" s="4"/>
      <c r="J359" s="4"/>
      <c r="K359" s="61"/>
      <c r="N359" s="4"/>
      <c r="O359" s="4"/>
      <c r="P359" s="4"/>
      <c r="Q359" s="4"/>
      <c r="R359" s="4"/>
    </row>
    <row r="360" spans="1:19" x14ac:dyDescent="0.2">
      <c r="C360" s="61"/>
      <c r="D360" s="4"/>
      <c r="E360" s="4"/>
      <c r="F360" s="4"/>
      <c r="G360" s="4"/>
      <c r="H360" s="4"/>
      <c r="I360" s="4"/>
      <c r="J360" s="4"/>
      <c r="K360" s="61"/>
      <c r="L360" s="4"/>
      <c r="M360" s="4"/>
      <c r="N360" s="4"/>
      <c r="O360" s="4"/>
      <c r="P360" s="4"/>
      <c r="Q360" s="4"/>
      <c r="R360" s="4"/>
      <c r="S360" s="4"/>
    </row>
    <row r="361" spans="1:19" x14ac:dyDescent="0.2">
      <c r="C361" s="61"/>
      <c r="D361" s="4"/>
      <c r="E361" s="4"/>
      <c r="F361" s="4"/>
      <c r="G361" s="4"/>
      <c r="H361" s="4"/>
      <c r="I361" s="4"/>
      <c r="J361" s="4"/>
      <c r="K361" s="61"/>
      <c r="L361" s="4"/>
      <c r="M361" s="4"/>
      <c r="N361" s="4"/>
      <c r="O361" s="4"/>
      <c r="P361" s="4"/>
      <c r="Q361" s="4"/>
      <c r="R361" s="4"/>
      <c r="S361" s="4"/>
    </row>
    <row r="362" spans="1:19" x14ac:dyDescent="0.2">
      <c r="C362" s="61"/>
      <c r="D362" s="4"/>
      <c r="E362" s="4"/>
      <c r="F362" s="4"/>
      <c r="G362" s="4"/>
      <c r="H362" s="4"/>
      <c r="I362" s="4"/>
      <c r="J362" s="4"/>
      <c r="K362" s="61"/>
      <c r="L362" s="4"/>
      <c r="M362" s="4"/>
      <c r="N362" s="4"/>
      <c r="O362" s="4"/>
      <c r="P362" s="4"/>
      <c r="Q362" s="4"/>
      <c r="R362" s="4"/>
      <c r="S362" s="4"/>
    </row>
    <row r="363" spans="1:19" x14ac:dyDescent="0.2">
      <c r="A363" s="24"/>
      <c r="B363" s="25"/>
      <c r="C363" s="61"/>
      <c r="D363" s="4"/>
      <c r="E363" s="4"/>
      <c r="F363" s="4"/>
      <c r="G363" s="4"/>
      <c r="H363" s="4"/>
      <c r="I363" s="4"/>
      <c r="J363" s="4"/>
      <c r="K363" s="61"/>
      <c r="N363" s="4"/>
      <c r="O363" s="4"/>
      <c r="P363" s="4"/>
      <c r="Q363" s="4"/>
      <c r="R363" s="4"/>
    </row>
    <row r="364" spans="1:19" x14ac:dyDescent="0.2">
      <c r="C364" s="61"/>
      <c r="D364" s="4"/>
      <c r="E364" s="4"/>
      <c r="F364" s="4"/>
      <c r="G364" s="4"/>
      <c r="H364" s="4"/>
      <c r="I364" s="4"/>
      <c r="J364" s="4"/>
      <c r="K364" s="61"/>
      <c r="N364" s="4"/>
      <c r="O364" s="4"/>
      <c r="P364" s="4"/>
      <c r="Q364" s="4"/>
      <c r="R364" s="4"/>
    </row>
    <row r="365" spans="1:19" x14ac:dyDescent="0.2">
      <c r="C365" s="61"/>
      <c r="D365" s="4"/>
      <c r="E365" s="4"/>
      <c r="F365" s="4"/>
      <c r="G365" s="4"/>
      <c r="H365" s="4"/>
      <c r="I365" s="4"/>
      <c r="J365" s="4"/>
      <c r="K365" s="61"/>
      <c r="N365" s="4"/>
      <c r="O365" s="4"/>
      <c r="P365" s="4"/>
      <c r="Q365" s="4"/>
      <c r="R365" s="4"/>
    </row>
    <row r="366" spans="1:19" x14ac:dyDescent="0.2">
      <c r="C366" s="61"/>
      <c r="D366" s="4"/>
      <c r="E366" s="4"/>
      <c r="F366" s="4"/>
      <c r="G366" s="4"/>
      <c r="H366" s="4"/>
      <c r="I366" s="4"/>
      <c r="J366" s="4"/>
      <c r="K366" s="61"/>
      <c r="N366" s="4"/>
      <c r="O366" s="4"/>
      <c r="P366" s="4"/>
      <c r="Q366" s="4"/>
      <c r="R366" s="4"/>
    </row>
    <row r="367" spans="1:19" x14ac:dyDescent="0.2">
      <c r="C367" s="61"/>
      <c r="D367" s="4"/>
      <c r="E367" s="4"/>
      <c r="F367" s="4"/>
      <c r="G367" s="4"/>
      <c r="H367" s="4"/>
      <c r="I367" s="4"/>
      <c r="J367" s="4"/>
      <c r="K367" s="61"/>
      <c r="N367" s="4"/>
      <c r="O367" s="4"/>
      <c r="P367" s="4"/>
      <c r="Q367" s="4"/>
      <c r="R367" s="4"/>
    </row>
    <row r="368" spans="1:19" x14ac:dyDescent="0.2">
      <c r="C368" s="61"/>
      <c r="D368" s="4"/>
      <c r="E368" s="4"/>
      <c r="F368" s="4"/>
      <c r="G368" s="4"/>
      <c r="H368" s="4"/>
      <c r="I368" s="4"/>
      <c r="J368" s="4"/>
      <c r="K368" s="61"/>
      <c r="N368" s="4"/>
      <c r="O368" s="4"/>
      <c r="P368" s="4"/>
      <c r="Q368" s="4"/>
      <c r="R368" s="4"/>
    </row>
    <row r="369" spans="1:19" x14ac:dyDescent="0.2">
      <c r="C369" s="61"/>
      <c r="D369" s="4"/>
      <c r="E369" s="4"/>
      <c r="F369" s="4"/>
      <c r="G369" s="4"/>
      <c r="H369" s="4"/>
      <c r="I369" s="4"/>
      <c r="J369" s="4"/>
      <c r="K369" s="61"/>
      <c r="N369" s="4"/>
      <c r="O369" s="4"/>
      <c r="P369" s="4"/>
      <c r="Q369" s="4"/>
      <c r="R369" s="4"/>
    </row>
    <row r="370" spans="1:19" x14ac:dyDescent="0.2">
      <c r="C370" s="61"/>
      <c r="D370" s="4"/>
      <c r="E370" s="4"/>
      <c r="F370" s="4"/>
      <c r="G370" s="4"/>
      <c r="H370" s="4"/>
      <c r="I370" s="4"/>
      <c r="J370" s="4"/>
      <c r="K370" s="61"/>
      <c r="N370" s="4"/>
      <c r="O370" s="4"/>
      <c r="P370" s="4"/>
      <c r="Q370" s="4"/>
      <c r="R370" s="4"/>
    </row>
    <row r="371" spans="1:19" x14ac:dyDescent="0.2">
      <c r="C371" s="61"/>
      <c r="D371" s="4"/>
      <c r="E371" s="4"/>
      <c r="F371" s="4"/>
      <c r="G371" s="4"/>
      <c r="H371" s="4"/>
      <c r="I371" s="4"/>
      <c r="J371" s="4"/>
      <c r="K371" s="61"/>
      <c r="N371" s="4"/>
      <c r="O371" s="4"/>
      <c r="P371" s="4"/>
      <c r="Q371" s="4"/>
      <c r="R371" s="4"/>
    </row>
    <row r="372" spans="1:19" x14ac:dyDescent="0.2">
      <c r="C372" s="61"/>
      <c r="D372" s="4"/>
      <c r="E372" s="4"/>
      <c r="F372" s="4"/>
      <c r="G372" s="4"/>
      <c r="H372" s="4"/>
      <c r="I372" s="4"/>
      <c r="J372" s="4"/>
      <c r="K372" s="61"/>
      <c r="N372" s="4"/>
      <c r="O372" s="4"/>
      <c r="P372" s="4"/>
      <c r="Q372" s="4"/>
      <c r="R372" s="4"/>
    </row>
    <row r="373" spans="1:19" x14ac:dyDescent="0.2">
      <c r="C373" s="61"/>
      <c r="D373" s="4"/>
      <c r="E373" s="4"/>
      <c r="F373" s="4"/>
      <c r="G373" s="4"/>
      <c r="H373" s="4"/>
      <c r="I373" s="4"/>
      <c r="J373" s="4"/>
      <c r="K373" s="61"/>
      <c r="N373" s="4"/>
      <c r="O373" s="4"/>
      <c r="P373" s="4"/>
      <c r="Q373" s="4"/>
      <c r="R373" s="4"/>
    </row>
    <row r="374" spans="1:19" x14ac:dyDescent="0.2">
      <c r="C374" s="61"/>
      <c r="D374" s="4"/>
      <c r="E374" s="4"/>
      <c r="F374" s="4"/>
      <c r="G374" s="4"/>
      <c r="H374" s="4"/>
      <c r="I374" s="4"/>
      <c r="J374" s="4"/>
      <c r="K374" s="61"/>
      <c r="N374" s="4"/>
      <c r="O374" s="4"/>
      <c r="P374" s="4"/>
      <c r="Q374" s="4"/>
      <c r="R374" s="4"/>
    </row>
    <row r="375" spans="1:19" x14ac:dyDescent="0.2">
      <c r="C375" s="61"/>
      <c r="D375" s="4"/>
      <c r="E375" s="4"/>
      <c r="F375" s="4"/>
      <c r="G375" s="4"/>
      <c r="H375" s="4"/>
      <c r="I375" s="4"/>
      <c r="J375" s="4"/>
      <c r="K375" s="61"/>
      <c r="N375" s="4"/>
      <c r="O375" s="4"/>
      <c r="P375" s="4"/>
      <c r="Q375" s="4"/>
      <c r="R375" s="4"/>
    </row>
    <row r="376" spans="1:19" x14ac:dyDescent="0.2">
      <c r="C376" s="61"/>
      <c r="D376" s="4"/>
      <c r="E376" s="4"/>
      <c r="F376" s="4"/>
      <c r="G376" s="4"/>
      <c r="H376" s="4"/>
      <c r="I376" s="4"/>
      <c r="J376" s="4"/>
      <c r="K376" s="61"/>
      <c r="N376" s="4"/>
      <c r="O376" s="4"/>
      <c r="P376" s="4"/>
      <c r="Q376" s="4"/>
      <c r="R376" s="4"/>
    </row>
    <row r="377" spans="1:19" x14ac:dyDescent="0.2">
      <c r="C377" s="61"/>
      <c r="D377" s="4"/>
      <c r="E377" s="4"/>
      <c r="F377" s="4"/>
      <c r="G377" s="4"/>
      <c r="H377" s="4"/>
      <c r="I377" s="4"/>
      <c r="J377" s="4"/>
      <c r="K377" s="61"/>
      <c r="N377" s="4"/>
      <c r="O377" s="4"/>
      <c r="P377" s="4"/>
      <c r="Q377" s="4"/>
      <c r="R377" s="4"/>
    </row>
    <row r="378" spans="1:19" x14ac:dyDescent="0.2">
      <c r="C378" s="61"/>
      <c r="D378" s="4"/>
      <c r="E378" s="4"/>
      <c r="F378" s="4"/>
      <c r="G378" s="4"/>
      <c r="H378" s="4"/>
      <c r="I378" s="4"/>
      <c r="J378" s="4"/>
      <c r="K378" s="61"/>
      <c r="N378" s="4"/>
      <c r="O378" s="4"/>
      <c r="P378" s="4"/>
      <c r="Q378" s="4"/>
      <c r="R378" s="4"/>
    </row>
    <row r="379" spans="1:19" x14ac:dyDescent="0.2">
      <c r="A379" s="24"/>
      <c r="B379" s="25"/>
      <c r="C379" s="61"/>
      <c r="D379" s="4"/>
      <c r="E379" s="4"/>
      <c r="F379" s="4"/>
      <c r="G379" s="4"/>
      <c r="H379" s="4"/>
      <c r="I379" s="4"/>
      <c r="J379" s="4"/>
      <c r="K379" s="61"/>
      <c r="N379" s="4"/>
      <c r="O379" s="4"/>
      <c r="P379" s="4"/>
      <c r="Q379" s="4"/>
      <c r="R379" s="4"/>
    </row>
    <row r="380" spans="1:19" x14ac:dyDescent="0.2">
      <c r="C380" s="61"/>
      <c r="D380" s="4"/>
      <c r="E380" s="4"/>
      <c r="F380" s="4"/>
      <c r="G380" s="4"/>
      <c r="H380" s="4"/>
      <c r="I380" s="4"/>
      <c r="J380" s="4"/>
      <c r="K380" s="61"/>
      <c r="L380" s="4"/>
      <c r="M380" s="4"/>
      <c r="N380" s="4"/>
      <c r="O380" s="4"/>
      <c r="P380" s="4"/>
      <c r="Q380" s="4"/>
      <c r="R380" s="4"/>
      <c r="S380" s="4"/>
    </row>
    <row r="381" spans="1:19" x14ac:dyDescent="0.2">
      <c r="C381" s="61"/>
      <c r="D381" s="4"/>
      <c r="E381" s="4"/>
      <c r="F381" s="4"/>
      <c r="G381" s="4"/>
      <c r="H381" s="4"/>
      <c r="I381" s="4"/>
      <c r="J381" s="4"/>
      <c r="K381" s="61"/>
      <c r="L381" s="4"/>
      <c r="M381" s="4"/>
      <c r="N381" s="4"/>
      <c r="O381" s="4"/>
      <c r="P381" s="4"/>
      <c r="Q381" s="4"/>
      <c r="R381" s="4"/>
      <c r="S381" s="4"/>
    </row>
    <row r="382" spans="1:19" x14ac:dyDescent="0.2">
      <c r="C382" s="61"/>
      <c r="D382" s="4"/>
      <c r="E382" s="4"/>
      <c r="F382" s="4"/>
      <c r="G382" s="4"/>
      <c r="H382" s="4"/>
      <c r="I382" s="4"/>
      <c r="J382" s="4"/>
      <c r="K382" s="61"/>
      <c r="N382" s="4"/>
      <c r="O382" s="4"/>
      <c r="P382" s="4"/>
      <c r="Q382" s="4"/>
      <c r="R382" s="4"/>
    </row>
    <row r="383" spans="1:19" x14ac:dyDescent="0.2">
      <c r="B383" s="31"/>
      <c r="C383" s="61"/>
      <c r="D383" s="4"/>
      <c r="E383" s="4"/>
      <c r="F383" s="4"/>
      <c r="G383" s="4"/>
      <c r="H383" s="4"/>
      <c r="I383" s="4"/>
      <c r="J383" s="4"/>
      <c r="K383" s="61"/>
      <c r="N383" s="4"/>
      <c r="O383" s="4"/>
      <c r="P383" s="4"/>
      <c r="Q383" s="4"/>
      <c r="R383" s="4"/>
    </row>
    <row r="384" spans="1:19" x14ac:dyDescent="0.2">
      <c r="A384" s="32"/>
      <c r="B384" s="32"/>
      <c r="C384" s="63"/>
      <c r="D384" s="3"/>
      <c r="E384" s="3"/>
      <c r="F384" s="3"/>
      <c r="G384" s="3"/>
      <c r="H384" s="3"/>
      <c r="I384" s="3"/>
      <c r="J384" s="3"/>
      <c r="K384" s="63"/>
      <c r="L384" s="71"/>
      <c r="M384" s="71"/>
      <c r="N384" s="3"/>
      <c r="O384" s="3"/>
      <c r="P384" s="3"/>
      <c r="Q384" s="3"/>
      <c r="R384" s="3"/>
      <c r="S384" s="71"/>
    </row>
    <row r="385" spans="1:19" x14ac:dyDescent="0.2">
      <c r="A385" s="32"/>
      <c r="B385" s="32"/>
    </row>
    <row r="386" spans="1:19" x14ac:dyDescent="0.2">
      <c r="A386" s="32"/>
      <c r="B386" s="32"/>
      <c r="C386" s="61"/>
      <c r="D386" s="4"/>
      <c r="E386" s="4"/>
      <c r="F386" s="4"/>
      <c r="G386" s="4"/>
      <c r="H386" s="4"/>
      <c r="I386" s="4"/>
      <c r="J386" s="4"/>
      <c r="K386" s="61"/>
      <c r="L386" s="4"/>
      <c r="M386" s="4"/>
      <c r="N386" s="4"/>
      <c r="O386" s="4"/>
      <c r="P386" s="4"/>
      <c r="Q386" s="4"/>
      <c r="R386" s="4"/>
      <c r="S386" s="4"/>
    </row>
    <row r="387" spans="1:19" x14ac:dyDescent="0.2">
      <c r="A387" s="32"/>
      <c r="B387" s="32"/>
    </row>
    <row r="388" spans="1:19" x14ac:dyDescent="0.2">
      <c r="A388" s="32"/>
      <c r="B388" s="32"/>
    </row>
    <row r="389" spans="1:19" x14ac:dyDescent="0.2">
      <c r="A389" s="32"/>
      <c r="B389" s="32"/>
      <c r="C389" s="61"/>
      <c r="D389" s="4"/>
      <c r="E389" s="4"/>
      <c r="F389" s="4"/>
      <c r="G389" s="4"/>
      <c r="H389" s="4"/>
      <c r="I389" s="4"/>
      <c r="J389" s="4"/>
      <c r="K389" s="61"/>
      <c r="L389" s="4"/>
      <c r="M389" s="4"/>
      <c r="N389" s="4"/>
      <c r="O389" s="4"/>
      <c r="P389" s="4"/>
      <c r="Q389" s="4"/>
      <c r="R389" s="4"/>
      <c r="S389" s="4"/>
    </row>
    <row r="390" spans="1:19" x14ac:dyDescent="0.2">
      <c r="A390" s="32"/>
      <c r="B390" s="32"/>
    </row>
    <row r="391" spans="1:19" x14ac:dyDescent="0.2">
      <c r="A391" s="32"/>
      <c r="B391" s="32"/>
      <c r="C391" s="61"/>
      <c r="D391" s="4"/>
      <c r="E391" s="4"/>
      <c r="F391" s="4"/>
      <c r="G391" s="4"/>
      <c r="H391" s="4"/>
      <c r="I391" s="4"/>
      <c r="J391" s="4"/>
      <c r="K391" s="61"/>
      <c r="L391" s="4"/>
      <c r="M391" s="4"/>
      <c r="N391" s="4"/>
      <c r="O391" s="4"/>
      <c r="P391" s="4"/>
      <c r="Q391" s="4"/>
      <c r="R391" s="4"/>
      <c r="S391" s="4"/>
    </row>
    <row r="392" spans="1:19" x14ac:dyDescent="0.2">
      <c r="A392" s="31"/>
      <c r="B392" s="31"/>
      <c r="C392" s="61"/>
      <c r="D392" s="4"/>
      <c r="E392" s="4"/>
      <c r="F392" s="4"/>
      <c r="G392" s="4"/>
      <c r="H392" s="4"/>
      <c r="I392" s="4"/>
      <c r="J392" s="4"/>
      <c r="K392" s="61"/>
      <c r="N392" s="4"/>
      <c r="O392" s="4"/>
      <c r="P392" s="4"/>
      <c r="Q392" s="4"/>
      <c r="R392" s="4"/>
    </row>
    <row r="393" spans="1:19" x14ac:dyDescent="0.2">
      <c r="C393" s="61"/>
      <c r="D393" s="4"/>
      <c r="E393" s="4"/>
      <c r="F393" s="4"/>
      <c r="G393" s="4"/>
      <c r="H393" s="4"/>
      <c r="I393" s="4"/>
      <c r="J393" s="4"/>
      <c r="K393" s="61"/>
      <c r="N393" s="4"/>
      <c r="O393" s="4"/>
      <c r="P393" s="4"/>
      <c r="Q393" s="4"/>
      <c r="R393" s="4"/>
    </row>
    <row r="394" spans="1:19" x14ac:dyDescent="0.2">
      <c r="C394" s="61"/>
      <c r="D394" s="4"/>
      <c r="E394" s="4"/>
      <c r="F394" s="4"/>
      <c r="G394" s="4"/>
      <c r="H394" s="4"/>
      <c r="I394" s="4"/>
      <c r="J394" s="4"/>
      <c r="K394" s="61"/>
      <c r="N394" s="4"/>
      <c r="O394" s="4"/>
      <c r="P394" s="4"/>
      <c r="Q394" s="4"/>
      <c r="R394" s="4"/>
    </row>
    <row r="395" spans="1:19" x14ac:dyDescent="0.2">
      <c r="C395" s="61"/>
      <c r="D395" s="4"/>
      <c r="E395" s="4"/>
      <c r="F395" s="4"/>
      <c r="G395" s="4"/>
      <c r="H395" s="4"/>
      <c r="I395" s="4"/>
      <c r="J395" s="4"/>
      <c r="K395" s="61"/>
      <c r="N395" s="4"/>
      <c r="O395" s="4"/>
      <c r="P395" s="4"/>
      <c r="Q395" s="4"/>
      <c r="R395" s="4"/>
    </row>
    <row r="396" spans="1:19" x14ac:dyDescent="0.2">
      <c r="C396" s="61"/>
      <c r="D396" s="4"/>
      <c r="E396" s="4"/>
      <c r="F396" s="4"/>
      <c r="G396" s="4"/>
      <c r="H396" s="4"/>
      <c r="I396" s="4"/>
      <c r="J396" s="4"/>
      <c r="K396" s="61"/>
      <c r="N396" s="4"/>
      <c r="O396" s="4"/>
      <c r="P396" s="4"/>
      <c r="Q396" s="4"/>
      <c r="R396" s="4"/>
    </row>
    <row r="397" spans="1:19" x14ac:dyDescent="0.2">
      <c r="C397" s="61"/>
      <c r="D397" s="4"/>
      <c r="E397" s="4"/>
      <c r="F397" s="4"/>
      <c r="G397" s="4"/>
      <c r="H397" s="4"/>
      <c r="I397" s="4"/>
      <c r="J397" s="4"/>
      <c r="K397" s="61"/>
      <c r="N397" s="4"/>
      <c r="O397" s="4"/>
      <c r="P397" s="4"/>
      <c r="Q397" s="4"/>
      <c r="R397" s="4"/>
    </row>
    <row r="398" spans="1:19" x14ac:dyDescent="0.2">
      <c r="C398" s="61"/>
      <c r="D398" s="4"/>
      <c r="E398" s="4"/>
      <c r="F398" s="4"/>
      <c r="G398" s="4"/>
      <c r="H398" s="4"/>
      <c r="I398" s="4"/>
      <c r="J398" s="4"/>
      <c r="K398" s="61"/>
      <c r="N398" s="4"/>
      <c r="O398" s="4"/>
      <c r="P398" s="4"/>
      <c r="Q398" s="4"/>
      <c r="R398" s="4"/>
    </row>
    <row r="399" spans="1:19" x14ac:dyDescent="0.2">
      <c r="C399" s="61"/>
      <c r="D399" s="4"/>
      <c r="E399" s="4"/>
      <c r="F399" s="4"/>
      <c r="G399" s="4"/>
      <c r="H399" s="4"/>
      <c r="I399" s="4"/>
      <c r="J399" s="4"/>
      <c r="K399" s="61"/>
      <c r="N399" s="4"/>
      <c r="O399" s="4"/>
      <c r="P399" s="4"/>
      <c r="Q399" s="4"/>
      <c r="R399" s="4"/>
    </row>
    <row r="400" spans="1:19" x14ac:dyDescent="0.2">
      <c r="C400" s="61"/>
      <c r="D400" s="4"/>
      <c r="E400" s="4"/>
      <c r="F400" s="4"/>
      <c r="G400" s="4"/>
      <c r="H400" s="4"/>
      <c r="I400" s="4"/>
      <c r="J400" s="4"/>
      <c r="K400" s="61"/>
      <c r="N400" s="4"/>
      <c r="O400" s="4"/>
      <c r="P400" s="4"/>
      <c r="Q400" s="4"/>
      <c r="R400" s="4"/>
    </row>
    <row r="401" spans="1:19" x14ac:dyDescent="0.2">
      <c r="C401" s="61"/>
      <c r="D401" s="4"/>
      <c r="E401" s="4"/>
      <c r="F401" s="4"/>
      <c r="G401" s="4"/>
      <c r="H401" s="4"/>
      <c r="I401" s="4"/>
      <c r="J401" s="4"/>
      <c r="K401" s="61"/>
      <c r="N401" s="4"/>
      <c r="O401" s="4"/>
      <c r="P401" s="4"/>
      <c r="Q401" s="4"/>
      <c r="R401" s="4"/>
    </row>
    <row r="402" spans="1:19" x14ac:dyDescent="0.2">
      <c r="B402" s="31"/>
      <c r="C402" s="61"/>
      <c r="D402" s="4"/>
      <c r="E402" s="4"/>
      <c r="F402" s="4"/>
      <c r="G402" s="4"/>
      <c r="H402" s="4"/>
      <c r="I402" s="4"/>
      <c r="J402" s="4"/>
      <c r="K402" s="61"/>
      <c r="N402" s="4"/>
      <c r="O402" s="4"/>
      <c r="P402" s="4"/>
      <c r="Q402" s="4"/>
      <c r="R402" s="4"/>
    </row>
    <row r="403" spans="1:19" x14ac:dyDescent="0.2">
      <c r="B403" s="31"/>
      <c r="C403" s="61"/>
      <c r="D403" s="4"/>
      <c r="E403" s="4"/>
      <c r="F403" s="4"/>
      <c r="G403" s="4"/>
      <c r="H403" s="4"/>
      <c r="I403" s="4"/>
      <c r="J403" s="4"/>
      <c r="K403" s="61"/>
      <c r="N403" s="4"/>
      <c r="O403" s="4"/>
      <c r="P403" s="4"/>
      <c r="Q403" s="4"/>
      <c r="R403" s="4"/>
    </row>
    <row r="404" spans="1:19" ht="15" x14ac:dyDescent="0.25">
      <c r="B404" s="33"/>
      <c r="C404" s="61"/>
      <c r="D404" s="4"/>
      <c r="E404" s="4"/>
      <c r="F404" s="4"/>
      <c r="G404" s="4"/>
      <c r="H404" s="4"/>
      <c r="I404" s="4"/>
      <c r="J404" s="4"/>
      <c r="K404" s="61"/>
      <c r="L404" s="72"/>
      <c r="M404" s="72"/>
      <c r="N404" s="4"/>
      <c r="O404" s="4"/>
      <c r="P404" s="4"/>
      <c r="Q404" s="4"/>
      <c r="R404" s="4"/>
      <c r="S404" s="72"/>
    </row>
    <row r="405" spans="1:19" ht="15" x14ac:dyDescent="0.25">
      <c r="B405" s="33"/>
      <c r="C405" s="61"/>
      <c r="D405" s="4"/>
      <c r="E405" s="4"/>
      <c r="F405" s="4"/>
      <c r="G405" s="4"/>
      <c r="H405" s="4"/>
      <c r="I405" s="4"/>
      <c r="J405" s="4"/>
      <c r="K405" s="61"/>
      <c r="N405" s="4"/>
      <c r="O405" s="4"/>
      <c r="P405" s="4"/>
      <c r="Q405" s="4"/>
      <c r="R405" s="4"/>
    </row>
    <row r="406" spans="1:19" ht="15" x14ac:dyDescent="0.25">
      <c r="B406" s="33"/>
      <c r="C406" s="61"/>
      <c r="D406" s="4"/>
      <c r="E406" s="4"/>
      <c r="F406" s="4"/>
      <c r="G406" s="4"/>
      <c r="H406" s="4"/>
      <c r="I406" s="4"/>
      <c r="J406" s="4"/>
      <c r="K406" s="61"/>
      <c r="N406" s="4"/>
      <c r="O406" s="4"/>
      <c r="P406" s="4"/>
      <c r="Q406" s="4"/>
      <c r="R406" s="4"/>
    </row>
    <row r="407" spans="1:19" ht="12" customHeight="1" x14ac:dyDescent="0.25">
      <c r="B407" s="33"/>
      <c r="C407" s="61"/>
      <c r="D407" s="4"/>
      <c r="E407" s="4"/>
      <c r="F407" s="4"/>
      <c r="G407" s="4"/>
      <c r="H407" s="4"/>
      <c r="I407" s="4"/>
      <c r="J407" s="4"/>
      <c r="K407" s="61"/>
      <c r="N407" s="4"/>
      <c r="O407" s="4"/>
      <c r="P407" s="4"/>
      <c r="Q407" s="4"/>
      <c r="R407" s="4"/>
    </row>
    <row r="408" spans="1:19" ht="15" x14ac:dyDescent="0.25">
      <c r="A408" s="33"/>
      <c r="B408" s="33"/>
      <c r="C408" s="61"/>
      <c r="D408" s="4"/>
      <c r="E408" s="4"/>
      <c r="F408" s="4"/>
      <c r="G408" s="4"/>
      <c r="H408" s="4"/>
      <c r="I408" s="4"/>
      <c r="J408" s="4"/>
      <c r="K408" s="61"/>
      <c r="N408" s="4"/>
      <c r="O408" s="4"/>
      <c r="P408" s="4"/>
      <c r="Q408" s="4"/>
      <c r="R408" s="4"/>
    </row>
    <row r="409" spans="1:19" ht="15" x14ac:dyDescent="0.25">
      <c r="A409" s="33"/>
      <c r="B409" s="33"/>
      <c r="C409" s="61"/>
      <c r="D409" s="4"/>
      <c r="E409" s="4"/>
      <c r="F409" s="4"/>
      <c r="G409" s="4"/>
      <c r="H409" s="4"/>
      <c r="I409" s="4"/>
      <c r="J409" s="4"/>
      <c r="K409" s="61"/>
      <c r="L409" s="72"/>
      <c r="M409" s="72"/>
      <c r="N409" s="4"/>
      <c r="O409" s="4"/>
      <c r="P409" s="4"/>
      <c r="Q409" s="4"/>
      <c r="R409" s="4"/>
      <c r="S409" s="72"/>
    </row>
    <row r="410" spans="1:19" x14ac:dyDescent="0.2">
      <c r="B410" s="31"/>
      <c r="C410" s="61"/>
      <c r="D410" s="4"/>
      <c r="E410" s="4"/>
      <c r="F410" s="4"/>
      <c r="G410" s="4"/>
      <c r="H410" s="4"/>
      <c r="I410" s="4"/>
      <c r="J410" s="4"/>
      <c r="K410" s="61"/>
      <c r="N410" s="4"/>
      <c r="O410" s="4"/>
      <c r="P410" s="4"/>
      <c r="Q410" s="4"/>
      <c r="R410" s="4"/>
    </row>
    <row r="411" spans="1:19" x14ac:dyDescent="0.2">
      <c r="C411" s="61"/>
      <c r="D411" s="4"/>
      <c r="E411" s="4"/>
      <c r="F411" s="4"/>
      <c r="G411" s="4"/>
      <c r="H411" s="4"/>
      <c r="I411" s="4"/>
      <c r="J411" s="4"/>
      <c r="K411" s="61"/>
      <c r="N411" s="4"/>
      <c r="O411" s="4"/>
      <c r="P411" s="4"/>
      <c r="Q411" s="4"/>
      <c r="R411" s="4"/>
    </row>
    <row r="412" spans="1:19" x14ac:dyDescent="0.2">
      <c r="C412" s="61"/>
      <c r="D412" s="4"/>
      <c r="E412" s="4"/>
      <c r="F412" s="4"/>
      <c r="G412" s="4"/>
      <c r="H412" s="4"/>
      <c r="I412" s="4"/>
      <c r="J412" s="4"/>
      <c r="K412" s="61"/>
      <c r="L412" s="4"/>
      <c r="M412" s="4"/>
      <c r="N412" s="4"/>
      <c r="O412" s="4"/>
      <c r="P412" s="4"/>
      <c r="Q412" s="4"/>
      <c r="R412" s="4"/>
      <c r="S412" s="4"/>
    </row>
    <row r="413" spans="1:19" x14ac:dyDescent="0.2">
      <c r="C413" s="61"/>
      <c r="D413" s="4"/>
      <c r="E413" s="4"/>
      <c r="F413" s="4"/>
      <c r="G413" s="4"/>
      <c r="H413" s="4"/>
      <c r="I413" s="4"/>
      <c r="J413" s="4"/>
      <c r="K413" s="61"/>
      <c r="N413" s="4"/>
      <c r="O413" s="4"/>
      <c r="P413" s="4"/>
      <c r="Q413" s="4"/>
      <c r="R413" s="4"/>
    </row>
    <row r="414" spans="1:19" x14ac:dyDescent="0.2">
      <c r="C414" s="61"/>
      <c r="D414" s="4"/>
      <c r="E414" s="4"/>
      <c r="F414" s="4"/>
      <c r="G414" s="4"/>
      <c r="H414" s="4"/>
      <c r="I414" s="4"/>
      <c r="J414" s="4"/>
      <c r="K414" s="61"/>
      <c r="L414" s="4"/>
      <c r="M414" s="4"/>
      <c r="N414" s="4"/>
      <c r="O414" s="4"/>
      <c r="P414" s="4"/>
      <c r="Q414" s="4"/>
      <c r="R414" s="4"/>
      <c r="S414" s="4"/>
    </row>
    <row r="415" spans="1:19" x14ac:dyDescent="0.2">
      <c r="C415" s="61"/>
      <c r="D415" s="4"/>
      <c r="E415" s="4"/>
      <c r="F415" s="4"/>
      <c r="G415" s="4"/>
      <c r="H415" s="4"/>
      <c r="I415" s="4"/>
      <c r="J415" s="4"/>
      <c r="K415" s="61"/>
      <c r="N415" s="4"/>
      <c r="O415" s="4"/>
      <c r="P415" s="4"/>
      <c r="Q415" s="4"/>
      <c r="R415" s="4"/>
    </row>
    <row r="416" spans="1:19" x14ac:dyDescent="0.2">
      <c r="C416" s="61"/>
      <c r="D416" s="4"/>
      <c r="E416" s="4"/>
      <c r="F416" s="4"/>
      <c r="G416" s="4"/>
      <c r="H416" s="4"/>
      <c r="I416" s="4"/>
      <c r="J416" s="4"/>
      <c r="K416" s="61"/>
      <c r="N416" s="4"/>
      <c r="O416" s="4"/>
      <c r="P416" s="4"/>
      <c r="Q416" s="4"/>
      <c r="R416" s="4"/>
    </row>
  </sheetData>
  <mergeCells count="6">
    <mergeCell ref="B4:B5"/>
    <mergeCell ref="B2:AC2"/>
    <mergeCell ref="AA4:AH4"/>
    <mergeCell ref="S4:Z4"/>
    <mergeCell ref="K4:R4"/>
    <mergeCell ref="C4:J4"/>
  </mergeCells>
  <printOptions horizontalCentered="1" verticalCentered="1"/>
  <pageMargins left="0" right="0" top="0.19685039370078741" bottom="0.19685039370078741" header="0" footer="0.47244094488188981"/>
  <pageSetup paperSize="9" scale="10" orientation="landscape" r:id="rId1"/>
  <headerFooter alignWithMargins="0"/>
  <rowBreaks count="4" manualBreakCount="4">
    <brk id="41" min="2" max="58" man="1"/>
    <brk id="74" min="2" max="58" man="1"/>
    <brk id="145" min="2" max="58" man="1"/>
    <brk id="312" min="2" max="5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ian fara spitale </vt:lpstr>
      <vt:lpstr>'ian fara spitale '!Print_Area</vt:lpstr>
    </vt:vector>
  </TitlesOfParts>
  <Company>ANAF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32645493</cp:lastModifiedBy>
  <cp:lastPrinted>2024-02-26T12:59:46Z</cp:lastPrinted>
  <dcterms:created xsi:type="dcterms:W3CDTF">2011-07-14T08:04:14Z</dcterms:created>
  <dcterms:modified xsi:type="dcterms:W3CDTF">2026-08-24T12:38:03Z</dcterms:modified>
</cp:coreProperties>
</file>